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6"/>
  </bookViews>
  <sheets>
    <sheet name="รายงาน" sheetId="1" r:id="rId1"/>
    <sheet name="รายละเอียด" sheetId="2" r:id="rId2"/>
    <sheet name="มูลเหตุ" sheetId="3" r:id="rId3"/>
    <sheet name="สถานที่เกิดเหตุ" sheetId="4" r:id="rId4"/>
    <sheet name="พื้นที่เขตที่เกิดเหตุ" sheetId="5" r:id="rId5"/>
    <sheet name="เขตที่อยู่ของผู้กระทำ" sheetId="6" r:id="rId6"/>
    <sheet name="สถิติวัยรุ่นตั้งครรภ์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<sst xmlns="http://schemas.openxmlformats.org/spreadsheetml/2006/main" count="468" uniqueCount="228">
  <si>
    <t>รายงานสถิติผู้ป่วยศูนย์พิทักษ์สิทธิเด็กและสตรี สำนักการแพทย์</t>
  </si>
  <si>
    <t>ถูกกระทำ</t>
  </si>
  <si>
    <t>อายุ/เพศ</t>
  </si>
  <si>
    <t>รวม</t>
  </si>
  <si>
    <t>ต่ำกว่า 15 ปี</t>
  </si>
  <si>
    <t>15 - 18 ปี</t>
  </si>
  <si>
    <t>18 ปีขึ้นไป</t>
  </si>
  <si>
    <t>ชาย</t>
  </si>
  <si>
    <t>หญิง</t>
  </si>
  <si>
    <t>ไทย</t>
  </si>
  <si>
    <t>ต่างชาติ</t>
  </si>
  <si>
    <t>ถูกทำร้ายร่างกาย</t>
  </si>
  <si>
    <t xml:space="preserve"> -  คู่สมรส</t>
  </si>
  <si>
    <t xml:space="preserve"> - บิดา</t>
  </si>
  <si>
    <t xml:space="preserve"> - บิดาเลี้ยง</t>
  </si>
  <si>
    <t xml:space="preserve"> - มารดา</t>
  </si>
  <si>
    <t xml:space="preserve"> - มารดาเลี้ยง</t>
  </si>
  <si>
    <t xml:space="preserve"> - ญาติ (ระบุ............................)</t>
  </si>
  <si>
    <t xml:space="preserve"> - เพื่อน/คนรู้จัก</t>
  </si>
  <si>
    <t xml:space="preserve">  - คนแปลกหน้า</t>
  </si>
  <si>
    <t xml:space="preserve"> - นายจ้าง</t>
  </si>
  <si>
    <t xml:space="preserve"> - แฟน</t>
  </si>
  <si>
    <t xml:space="preserve"> - อื่น ๆ (ระบุ.......................)</t>
  </si>
  <si>
    <t>ถูกข่มขืนและหรือกระทำชำเรา</t>
  </si>
  <si>
    <t>ถูกอนาจาร</t>
  </si>
  <si>
    <t>เด็กถูกละเลย/ทอดทิ้ง</t>
  </si>
  <si>
    <t xml:space="preserve"> - ผู้ปกครอง</t>
  </si>
  <si>
    <t>ถูกทอดทิ้ง/กักขัง/หน่วงเหนี่ยว/ข่มขู่</t>
  </si>
  <si>
    <t>รวมทั้งสิ้น</t>
  </si>
  <si>
    <t>ประจำเดือน</t>
  </si>
  <si>
    <t>โรงพยาบาล</t>
  </si>
  <si>
    <t>โรงพยาบาล..............................................................</t>
  </si>
  <si>
    <t>รายละเอียดของรายงานสถิติผู้ป่วยศูนย์พิทักษ์สิทธิเด็กและสตรี</t>
  </si>
  <si>
    <t>โรงพยาบาลในสังกัดสำนักการแพทย์</t>
  </si>
  <si>
    <t>รายละเอียด</t>
  </si>
  <si>
    <t>วพบ.</t>
  </si>
  <si>
    <t>รพก.</t>
  </si>
  <si>
    <t>รพต.</t>
  </si>
  <si>
    <t>รพจ.</t>
  </si>
  <si>
    <t>รพท.</t>
  </si>
  <si>
    <t>รพว.</t>
  </si>
  <si>
    <t>รพล.</t>
  </si>
  <si>
    <t>รพร.</t>
  </si>
  <si>
    <t>รพส.</t>
  </si>
  <si>
    <t>ประเภทผู้ป่วย (เฉพาะผู้ป่วยใหม่)</t>
  </si>
  <si>
    <t>1.1 ผู้ป่วยนอก</t>
  </si>
  <si>
    <t>1.2 ผู้ป่วยใน</t>
  </si>
  <si>
    <t>ประเภทผู้ป่วยเก่า</t>
  </si>
  <si>
    <t>2.1 ผู้ป่วยเก่าที่ถูกกระทำซ้ำ</t>
  </si>
  <si>
    <t>2.2 ผู้ป่วยเก่าที่ช่วยเหลือต่อเนื่อง</t>
  </si>
  <si>
    <t>การดำเนินคดี</t>
  </si>
  <si>
    <t>3.1 แจ้งความ</t>
  </si>
  <si>
    <t>3.2 ไม่แจ้งความ</t>
  </si>
  <si>
    <t>ช่วงเวลาที่มารับบริการ</t>
  </si>
  <si>
    <t>4.1 มาในเวลาราชการ</t>
  </si>
  <si>
    <t>4.2 มานอกเวลาราชการ/วันหยุดราชการ</t>
  </si>
  <si>
    <t>พบนักสังคมสงเคราะห์</t>
  </si>
  <si>
    <t>5.1 ให้คำปรึกษารายบุคคล</t>
  </si>
  <si>
    <t>5.2 ให้คำปรึกษาครอบครัว</t>
  </si>
  <si>
    <t>พบจิตแพทย์ / นักจิตวิทยา / Counselor</t>
  </si>
  <si>
    <t>เยี่ยมบ้านโดย</t>
  </si>
  <si>
    <t>7.1 โรงพยาบาล</t>
  </si>
  <si>
    <t>7.2 Refer ให้ศูนย์บริการสาธารณสุข</t>
  </si>
  <si>
    <t>การรับ - ส่งต่อ ระหว่างเครือข่าย</t>
  </si>
  <si>
    <t>8.1 ส่งต่อ</t>
  </si>
  <si>
    <t>8.2 รับ</t>
  </si>
  <si>
    <t>ค่าใช้จ่าย (บาท)</t>
  </si>
  <si>
    <t>9.1 ค่าใช้จ่ายตามสิทธิ</t>
  </si>
  <si>
    <t>9.2 ผู้รับบริการจ่ายเอง</t>
  </si>
  <si>
    <t>9.3 ค่าใช้จ่ายที่ให้การสงเคราะห์</t>
  </si>
  <si>
    <t>มูลเหตุการถูกละเมิด</t>
  </si>
  <si>
    <t xml:space="preserve">          กรณี         
สาเหตุ                 </t>
  </si>
  <si>
    <t>1. หึงหวง</t>
  </si>
  <si>
    <t>2. ปัญหาครอบครัว</t>
  </si>
  <si>
    <t>3. ปัญหาสุขภาพกาย</t>
  </si>
  <si>
    <t>4. ปัญหาอารมณ์ - จิตใจ</t>
  </si>
  <si>
    <t>5. ปัญหาเศรษฐกิจ</t>
  </si>
  <si>
    <t>6. เมาสุรา</t>
  </si>
  <si>
    <t>7. ติดยาเสพติด</t>
  </si>
  <si>
    <t>8. สมยอมเพื่อนชายแต่ผู้ปกครองไม่ยินยอม</t>
  </si>
  <si>
    <t>9. ตั้งครรภ์ไม่พึงประสงค์</t>
  </si>
  <si>
    <t>10. ถูกล่อลวง</t>
  </si>
  <si>
    <t>11. ไม่ทราบสาเหตุ</t>
  </si>
  <si>
    <t>12. อื่น ๆ(ระบุ .............................................)</t>
  </si>
  <si>
    <t>ถูกข่มขืน/กระทำชำเรา</t>
  </si>
  <si>
    <t xml:space="preserve">เดือน </t>
  </si>
  <si>
    <t>ศูนย์พิทักษ์สิทธิเด็กและสตรี</t>
  </si>
  <si>
    <t>สถานที่เกิดเหตุ</t>
  </si>
  <si>
    <t>รพน.</t>
  </si>
  <si>
    <t>บ้านตนเอง</t>
  </si>
  <si>
    <t>บ้านคนอื่น (แฟน ญาติ)</t>
  </si>
  <si>
    <t>สถานที่เรียน / โรงเรียน</t>
  </si>
  <si>
    <t>สวนสาธารณะ</t>
  </si>
  <si>
    <t>สนามกีฬา</t>
  </si>
  <si>
    <t>ถนนหรือทางหลวง</t>
  </si>
  <si>
    <t>ในป่า / ที่เปลี่ยว/บ้านร้าง</t>
  </si>
  <si>
    <t>ห้างสรรพสินค้า</t>
  </si>
  <si>
    <t>สถานที่ทำงาน</t>
  </si>
  <si>
    <t>นา/ไร่/สวน</t>
  </si>
  <si>
    <t>หอพัก</t>
  </si>
  <si>
    <t>สถานที่เลี้ยงเด็ก</t>
  </si>
  <si>
    <t>สถานบันเทิง</t>
  </si>
  <si>
    <t>โรงแรม</t>
  </si>
  <si>
    <t>สถานที่ราชการ</t>
  </si>
  <si>
    <t>อื่น ๆ โปรดระบุ</t>
  </si>
  <si>
    <t>ท่าน้ำ, ตลาด</t>
  </si>
  <si>
    <t>พื้นที่เขตที่เกิดเหตุ</t>
  </si>
  <si>
    <t>เขตพระนคร</t>
  </si>
  <si>
    <t>เขตดุสิต</t>
  </si>
  <si>
    <t>เขตหนองจอก</t>
  </si>
  <si>
    <t>เขตบางรัก</t>
  </si>
  <si>
    <t>เขตบางเขน</t>
  </si>
  <si>
    <t>เขตบางกะปิ</t>
  </si>
  <si>
    <t>เขตปทุมวัน</t>
  </si>
  <si>
    <t>เขตป้อมปราบศัตรูพ่าย</t>
  </si>
  <si>
    <t>เขตพระโขนง</t>
  </si>
  <si>
    <t>เขตมีนบุรี</t>
  </si>
  <si>
    <t>เขตลาดกระบัง</t>
  </si>
  <si>
    <t>เขตยานนาวา</t>
  </si>
  <si>
    <t>เขตสัมพันธวงศ์</t>
  </si>
  <si>
    <t>เขตพญาไท</t>
  </si>
  <si>
    <t>เขตธนบุรี</t>
  </si>
  <si>
    <t>เขตบางกอกใหญ่</t>
  </si>
  <si>
    <t>เขตห้วยขวาง</t>
  </si>
  <si>
    <t>เขตคลองสาน</t>
  </si>
  <si>
    <t>เขตตลิ่งชัน</t>
  </si>
  <si>
    <t>เขตบางกอกน้อย</t>
  </si>
  <si>
    <t>เขตบางขุนเทียน</t>
  </si>
  <si>
    <t>เขตภาษีเจริญ</t>
  </si>
  <si>
    <t>เขตหนองแขม</t>
  </si>
  <si>
    <t>เขตราษฎร์บูรณะ</t>
  </si>
  <si>
    <t>เขตดินแดง</t>
  </si>
  <si>
    <t>เขตบางพลัด</t>
  </si>
  <si>
    <t>เขตบึงกุ่ม</t>
  </si>
  <si>
    <t>เขตสาทร</t>
  </si>
  <si>
    <t>เขตบางซื่อ</t>
  </si>
  <si>
    <t>เขตจตุจักร</t>
  </si>
  <si>
    <t>เขตบางคอแหลม</t>
  </si>
  <si>
    <t>เขตประเวศ</t>
  </si>
  <si>
    <t>เขตคลองเตย</t>
  </si>
  <si>
    <t>เขตสวนหลวง</t>
  </si>
  <si>
    <t>เขตจอมทอง</t>
  </si>
  <si>
    <t>เขตดอนเมือง</t>
  </si>
  <si>
    <t>เขตราชเทวี</t>
  </si>
  <si>
    <t>เขตลาดพร้าว</t>
  </si>
  <si>
    <t>เขตวัฒนา</t>
  </si>
  <si>
    <t>เขตบางแค</t>
  </si>
  <si>
    <t>เขตหลักสี่</t>
  </si>
  <si>
    <t>เขตสายไหม</t>
  </si>
  <si>
    <t>เขตคันนายาว</t>
  </si>
  <si>
    <t>เขตสะพานสูง</t>
  </si>
  <si>
    <t>เขตวังทองหลาง</t>
  </si>
  <si>
    <t>เขตคลองสามวา</t>
  </si>
  <si>
    <t>เขตบางนา</t>
  </si>
  <si>
    <t>เขตทวีวัฒนา</t>
  </si>
  <si>
    <t>เขตทุ่งครุ</t>
  </si>
  <si>
    <t>เขตบางบอน</t>
  </si>
  <si>
    <t>อื่น ๆ ระบุ........</t>
  </si>
  <si>
    <t>เขตที่อยู่ของผู้กระทำ</t>
  </si>
  <si>
    <t>เดือน</t>
  </si>
  <si>
    <t>รายงานสถิติหญิงวัยรุ่นตั้งครรภ์ที่รับบริการศูนย์พิทักษ์สิทธิเด็กและสตรี</t>
  </si>
  <si>
    <t>ประเภท</t>
  </si>
  <si>
    <t>ผู้ป่วยนอก(คน)</t>
  </si>
  <si>
    <t>ผู้ป่วยใน(คน)</t>
  </si>
  <si>
    <t>ผู้ป่วยเก่าดูแลต่อเนื่อง</t>
  </si>
  <si>
    <t>จำนวน(คน/ครั้ง)</t>
  </si>
  <si>
    <t>อายุ (ปี)</t>
  </si>
  <si>
    <t>&lt; 12</t>
  </si>
  <si>
    <t>รวมจำนวน</t>
  </si>
  <si>
    <t>จำนวน (คน)</t>
  </si>
  <si>
    <t>ประภทปัญหาทางสังคม</t>
  </si>
  <si>
    <t>คน/ครั้ง</t>
  </si>
  <si>
    <t>การพิทักษ์สิทธิผู้ป่วย</t>
  </si>
  <si>
    <t>1. ไม่มีปัญหา</t>
  </si>
  <si>
    <t>1. ตรวจสอบและพิทักษ์สิทธิการรักษาพยาบาล</t>
  </si>
  <si>
    <t>2. ปัญหาระหว่างบิดา มารดา บุตร</t>
  </si>
  <si>
    <t>2. ตรวจสอบข้อมูลทะเบียนราษฎร์เพื่อพิสูจน์บุคคล</t>
  </si>
  <si>
    <t>3. ปัญหาความแตกแยกในครอบครัว</t>
  </si>
  <si>
    <t>3. ประสานส่งต่อเพื่อรับบริการตามสิทธิการรักษา</t>
  </si>
  <si>
    <t>4. ปัญหาความสัมพันธ์ระหว่างเครือญาติ</t>
  </si>
  <si>
    <t>พยาบาล</t>
  </si>
  <si>
    <t>5. ปัญหาความรัก</t>
  </si>
  <si>
    <t>6. ปัญหาทางเพศ</t>
  </si>
  <si>
    <t>6. ปัญหาภาระในการดูแลผู้ป่วย/ผู้พิการ/ผู้สูงอายุ</t>
  </si>
  <si>
    <t>7. ปัญหาที่อยู่อาศัย/สภาพแวดล้อมที่เป็นภัยต่อสุขภาพ</t>
  </si>
  <si>
    <t>การเฝ้าระวังทางสังคม</t>
  </si>
  <si>
    <t>8. ปัญหาเกิดจากบุคคลภายนอกครอบครัว</t>
  </si>
  <si>
    <t>1. การเฝ้าระวังการทอดทิ้งเด็กไว้ในโรงพยาบาล</t>
  </si>
  <si>
    <t>9. ปัญหาการเงิน</t>
  </si>
  <si>
    <t>2. การจัดบริการ/กิจกรรมเพื่อป้องกันปัญหาทางสังคม</t>
  </si>
  <si>
    <t>10. ปัญหาการศึกษา</t>
  </si>
  <si>
    <t>11. ปัญหาการประกอบอาชีพ</t>
  </si>
  <si>
    <t>12. ปัญหากฏหมาย</t>
  </si>
  <si>
    <t>การส่งเสริมและฟื้นฟูสมรรถภาพทางสังคม</t>
  </si>
  <si>
    <t>13. ปัญหาที่เป็นอุปสรรคต่อการดูแลสุขภาพของผู้ป่วย</t>
  </si>
  <si>
    <t>1. การวางแผนการดูแลผู้ป่วยร่วมกับทีมสหวิชาชีพ</t>
  </si>
  <si>
    <t>14. ปัญหาความเชื่อ วัฒนธรรม และการเมือง</t>
  </si>
  <si>
    <t>2. การเตรียมความพร้อมของผู้ป่วยและครอบครัว</t>
  </si>
  <si>
    <t>15. ปัญหาสารเสพติด/สารที่ออกฤทธิ์ต่อจิตประสาท</t>
  </si>
  <si>
    <t>เพื่อฟื้นฟูสมรรถภาพก่อนจำหน่าย</t>
  </si>
  <si>
    <t xml:space="preserve">17. ปัญหาที่เป็นปรากฏการณ์ทางสังคม ปัญหาอื่นๆ </t>
  </si>
  <si>
    <t>3. การประสานส่งต่อผู้ป่วยไปรับบริการหน่วยงาน</t>
  </si>
  <si>
    <t>เกี่ยวกับสภาวะทางจิตและสังคม</t>
  </si>
  <si>
    <t>ภายนอก</t>
  </si>
  <si>
    <t>การวินัจฉัยและบำบัดทางสังคม</t>
  </si>
  <si>
    <t>1. การรับปรึกษาและประสานส่งต่อ</t>
  </si>
  <si>
    <t>กิจกรรมป้องกันทางสังคม</t>
  </si>
  <si>
    <t>ครั้ง</t>
  </si>
  <si>
    <t>2. การสัมภาษณ์ ศึกษาข้อเท็จจริงผู้ป่วยและญาติ</t>
  </si>
  <si>
    <t>1. กิจกรรมเผยแพร่ความรู้</t>
  </si>
  <si>
    <t>3. การบำบัดทางสังคม</t>
  </si>
  <si>
    <t xml:space="preserve">2. อื่นๆ (ระบุ) </t>
  </si>
  <si>
    <t xml:space="preserve">    3.1 ให้บริการปรึกษาด้านจิตสังคม</t>
  </si>
  <si>
    <t>การติดตามและประเมินผล</t>
  </si>
  <si>
    <t xml:space="preserve">    3.2 ให้บริการปรึกษาครอบครัว</t>
  </si>
  <si>
    <t>1. การเยี่ยมบ้านผู้ป่วย/ร่วมกับทีมสหวิชาชีพ</t>
  </si>
  <si>
    <t xml:space="preserve">    3.3 การเตรียมความพร้อมการเป็นบิดา มารดา</t>
  </si>
  <si>
    <t>2. ประสานส่งต่อหน่วยงานที่เกี่ยวข้องเพื่อดูแล</t>
  </si>
  <si>
    <t xml:space="preserve">    3.4 การให้คำแนะนำด้านสวัสดิการและกฎหมาย</t>
  </si>
  <si>
    <t>ผู้ป่วยต่อเนื่องที่บ้าน</t>
  </si>
  <si>
    <t xml:space="preserve">    3.5 การนำส่งผู้ป่วยเข้าสถานสงเคราะห์</t>
  </si>
  <si>
    <t>การยุติการให้บริการ</t>
  </si>
  <si>
    <t xml:space="preserve">    3.7 การติดตามเยี่ยมบ้าน</t>
  </si>
  <si>
    <t>1. ผู้ป่วยสามารรถดำรงชีวิตได้อย่างปกติสุข</t>
  </si>
  <si>
    <t xml:space="preserve">    3.8 การสงเคราะห์เครื่องอุปโภคบริโภค</t>
  </si>
  <si>
    <t>2. ส่งต่อไปรับริการยังหน่วยงานอื่น</t>
  </si>
  <si>
    <t xml:space="preserve">    3.9 การสงเคราะห์ค่ารักษาพยาบาล</t>
  </si>
  <si>
    <t>3. อื่นๆ (ระบุ)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</si>
</sst>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1.5"/>
      <name val="Angsana New"/>
      <family val="1"/>
    </font>
    <font>
      <sz val="11.5"/>
      <name val="Angsana New"/>
      <family val="1"/>
    </font>
    <font>
      <u val="single"/>
      <sz val="11.5"/>
      <name val="Angsana New"/>
      <family val="1"/>
    </font>
    <font>
      <b/>
      <sz val="14"/>
      <name val="Angsana New"/>
      <family val="1"/>
    </font>
    <font>
      <b/>
      <sz val="13"/>
      <name val="Angsana New"/>
      <family val="1"/>
    </font>
    <font>
      <sz val="12"/>
      <name val="Angsana New"/>
      <family val="1"/>
    </font>
    <font>
      <sz val="13"/>
      <name val="Angsana New"/>
      <family val="1"/>
    </font>
    <font>
      <sz val="14"/>
      <name val="Angsana New"/>
      <family val="1"/>
    </font>
    <font>
      <sz val="11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0"/>
      <name val="Arial"/>
      <family val="0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b/>
      <sz val="12"/>
      <color indexed="8"/>
      <name val="TH SarabunIT๙"/>
      <family val="2"/>
    </font>
    <font>
      <sz val="12"/>
      <color indexed="8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2"/>
      <color theme="1"/>
      <name val="TH SarabunIT๙"/>
      <family val="2"/>
    </font>
    <font>
      <sz val="12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>
        <color indexed="22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>
        <color indexed="63"/>
      </bottom>
    </border>
    <border>
      <left style="thin"/>
      <right style="thin"/>
      <top style="hair">
        <color indexed="22"/>
      </top>
      <bottom style="thin"/>
    </border>
    <border>
      <left style="thin"/>
      <right style="thin"/>
      <top style="hair">
        <color indexed="55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>
        <color indexed="8"/>
      </right>
      <top style="hair">
        <color indexed="22"/>
      </top>
      <bottom style="hair">
        <color indexed="22"/>
      </bottom>
    </border>
    <border>
      <left style="thin">
        <color indexed="8"/>
      </left>
      <right style="thin">
        <color indexed="8"/>
      </right>
      <top style="hair">
        <color indexed="22"/>
      </top>
      <bottom style="hair">
        <color indexed="22"/>
      </bottom>
    </border>
    <border>
      <left style="thin">
        <color indexed="8"/>
      </left>
      <right style="thin"/>
      <top style="hair">
        <color indexed="22"/>
      </top>
      <bottom style="hair">
        <color indexed="22"/>
      </bottom>
    </border>
    <border>
      <left style="thin"/>
      <right style="thin">
        <color indexed="8"/>
      </right>
      <top style="hair">
        <color indexed="22"/>
      </top>
      <bottom style="thin"/>
    </border>
    <border>
      <left style="thin">
        <color indexed="8"/>
      </left>
      <right style="thin">
        <color indexed="8"/>
      </right>
      <top style="hair">
        <color indexed="22"/>
      </top>
      <bottom style="thin"/>
    </border>
    <border>
      <left style="thin">
        <color indexed="8"/>
      </left>
      <right style="thin"/>
      <top style="hair">
        <color indexed="22"/>
      </top>
      <bottom style="thin"/>
    </border>
    <border>
      <left style="thin"/>
      <right style="thin">
        <color indexed="8"/>
      </right>
      <top style="thin"/>
      <bottom style="hair">
        <color indexed="22"/>
      </bottom>
    </border>
    <border>
      <left style="thin">
        <color indexed="8"/>
      </left>
      <right style="thin">
        <color indexed="8"/>
      </right>
      <top style="thin"/>
      <bottom style="hair">
        <color indexed="22"/>
      </bottom>
    </border>
    <border>
      <left style="thin">
        <color indexed="8"/>
      </left>
      <right style="thin"/>
      <top style="thin"/>
      <bottom style="hair">
        <color indexed="22"/>
      </bottom>
    </border>
    <border>
      <left style="thin"/>
      <right style="thin">
        <color indexed="8"/>
      </right>
      <top>
        <color indexed="63"/>
      </top>
      <bottom style="hair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22"/>
      </bottom>
    </border>
    <border>
      <left style="thin">
        <color indexed="8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thin"/>
      <top style="thin"/>
      <bottom style="hair">
        <color indexed="55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/>
      <right style="thin"/>
      <top style="hair">
        <color indexed="55"/>
      </top>
      <bottom>
        <color indexed="63"/>
      </bottom>
    </border>
    <border>
      <left style="thin"/>
      <right>
        <color indexed="63"/>
      </right>
      <top style="thin"/>
      <bottom style="hair">
        <color indexed="22"/>
      </bottom>
    </border>
    <border>
      <left>
        <color indexed="63"/>
      </left>
      <right style="thin"/>
      <top style="thin"/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/>
      <top style="hair">
        <color indexed="22"/>
      </top>
      <bottom>
        <color indexed="63"/>
      </bottom>
    </border>
    <border>
      <left style="thin"/>
      <right>
        <color indexed="63"/>
      </right>
      <top style="hair">
        <color indexed="22"/>
      </top>
      <bottom style="thin"/>
    </border>
    <border>
      <left>
        <color indexed="63"/>
      </left>
      <right style="thin"/>
      <top style="hair">
        <color indexed="22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41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left"/>
    </xf>
    <xf numFmtId="0" fontId="19" fillId="0" borderId="26" xfId="0" applyFont="1" applyBorder="1" applyAlignment="1">
      <alignment horizontal="center"/>
    </xf>
    <xf numFmtId="0" fontId="19" fillId="0" borderId="26" xfId="0" applyFont="1" applyBorder="1" applyAlignment="1">
      <alignment horizontal="left"/>
    </xf>
    <xf numFmtId="0" fontId="19" fillId="0" borderId="27" xfId="0" applyFont="1" applyBorder="1" applyAlignment="1">
      <alignment horizontal="left"/>
    </xf>
    <xf numFmtId="0" fontId="19" fillId="0" borderId="15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8" xfId="0" applyFont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0" fontId="20" fillId="0" borderId="14" xfId="0" applyFont="1" applyBorder="1" applyAlignment="1">
      <alignment horizontal="center"/>
    </xf>
    <xf numFmtId="0" fontId="19" fillId="0" borderId="29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2" fillId="0" borderId="18" xfId="0" applyNumberFormat="1" applyFont="1" applyBorder="1" applyAlignment="1">
      <alignment horizontal="center" vertical="center"/>
    </xf>
    <xf numFmtId="1" fontId="22" fillId="0" borderId="16" xfId="0" applyNumberFormat="1" applyFont="1" applyBorder="1" applyAlignment="1">
      <alignment horizontal="center" vertical="center"/>
    </xf>
    <xf numFmtId="1" fontId="22" fillId="0" borderId="18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3" fontId="23" fillId="0" borderId="15" xfId="0" applyNumberFormat="1" applyFont="1" applyBorder="1" applyAlignment="1">
      <alignment horizontal="center"/>
    </xf>
    <xf numFmtId="3" fontId="21" fillId="0" borderId="15" xfId="0" applyNumberFormat="1" applyFont="1" applyBorder="1" applyAlignment="1">
      <alignment horizontal="center"/>
    </xf>
    <xf numFmtId="0" fontId="21" fillId="33" borderId="12" xfId="0" applyFont="1" applyFill="1" applyBorder="1" applyAlignment="1">
      <alignment/>
    </xf>
    <xf numFmtId="0" fontId="22" fillId="33" borderId="13" xfId="0" applyFont="1" applyFill="1" applyBorder="1" applyAlignment="1">
      <alignment/>
    </xf>
    <xf numFmtId="3" fontId="24" fillId="33" borderId="11" xfId="0" applyNumberFormat="1" applyFont="1" applyFill="1" applyBorder="1" applyAlignment="1">
      <alignment horizontal="center"/>
    </xf>
    <xf numFmtId="1" fontId="24" fillId="33" borderId="11" xfId="0" applyNumberFormat="1" applyFont="1" applyFill="1" applyBorder="1" applyAlignment="1">
      <alignment horizontal="center"/>
    </xf>
    <xf numFmtId="3" fontId="22" fillId="33" borderId="11" xfId="0" applyNumberFormat="1" applyFont="1" applyFill="1" applyBorder="1" applyAlignment="1">
      <alignment horizontal="center"/>
    </xf>
    <xf numFmtId="0" fontId="25" fillId="0" borderId="19" xfId="0" applyFont="1" applyBorder="1" applyAlignment="1">
      <alignment/>
    </xf>
    <xf numFmtId="0" fontId="24" fillId="0" borderId="20" xfId="0" applyFont="1" applyBorder="1" applyAlignment="1">
      <alignment/>
    </xf>
    <xf numFmtId="3" fontId="24" fillId="0" borderId="14" xfId="0" applyNumberFormat="1" applyFont="1" applyBorder="1" applyAlignment="1">
      <alignment horizontal="center"/>
    </xf>
    <xf numFmtId="3" fontId="22" fillId="0" borderId="14" xfId="0" applyNumberFormat="1" applyFont="1" applyBorder="1" applyAlignment="1">
      <alignment horizontal="center"/>
    </xf>
    <xf numFmtId="0" fontId="25" fillId="0" borderId="16" xfId="0" applyFont="1" applyBorder="1" applyAlignment="1">
      <alignment/>
    </xf>
    <xf numFmtId="0" fontId="22" fillId="0" borderId="18" xfId="0" applyFont="1" applyBorder="1" applyAlignment="1">
      <alignment horizontal="center"/>
    </xf>
    <xf numFmtId="3" fontId="24" fillId="0" borderId="15" xfId="0" applyNumberFormat="1" applyFont="1" applyBorder="1" applyAlignment="1">
      <alignment horizontal="center"/>
    </xf>
    <xf numFmtId="3" fontId="22" fillId="0" borderId="15" xfId="0" applyNumberFormat="1" applyFont="1" applyBorder="1" applyAlignment="1">
      <alignment horizontal="center"/>
    </xf>
    <xf numFmtId="0" fontId="25" fillId="0" borderId="19" xfId="0" applyFont="1" applyFill="1" applyBorder="1" applyAlignment="1">
      <alignment/>
    </xf>
    <xf numFmtId="0" fontId="0" fillId="0" borderId="0" xfId="0" applyBorder="1" applyAlignment="1">
      <alignment/>
    </xf>
    <xf numFmtId="0" fontId="21" fillId="33" borderId="19" xfId="0" applyFont="1" applyFill="1" applyBorder="1" applyAlignment="1">
      <alignment/>
    </xf>
    <xf numFmtId="0" fontId="22" fillId="33" borderId="20" xfId="0" applyFont="1" applyFill="1" applyBorder="1" applyAlignment="1">
      <alignment/>
    </xf>
    <xf numFmtId="3" fontId="24" fillId="33" borderId="14" xfId="0" applyNumberFormat="1" applyFont="1" applyFill="1" applyBorder="1" applyAlignment="1">
      <alignment horizontal="center"/>
    </xf>
    <xf numFmtId="3" fontId="22" fillId="33" borderId="14" xfId="0" applyNumberFormat="1" applyFont="1" applyFill="1" applyBorder="1" applyAlignment="1">
      <alignment horizontal="center"/>
    </xf>
    <xf numFmtId="0" fontId="25" fillId="0" borderId="22" xfId="0" applyFont="1" applyBorder="1" applyAlignment="1">
      <alignment/>
    </xf>
    <xf numFmtId="0" fontId="22" fillId="0" borderId="23" xfId="0" applyFont="1" applyBorder="1" applyAlignment="1">
      <alignment horizontal="center"/>
    </xf>
    <xf numFmtId="3" fontId="24" fillId="0" borderId="21" xfId="0" applyNumberFormat="1" applyFont="1" applyBorder="1" applyAlignment="1">
      <alignment horizontal="center"/>
    </xf>
    <xf numFmtId="3" fontId="22" fillId="0" borderId="21" xfId="0" applyNumberFormat="1" applyFont="1" applyBorder="1" applyAlignment="1">
      <alignment horizontal="center"/>
    </xf>
    <xf numFmtId="3" fontId="24" fillId="33" borderId="12" xfId="0" applyNumberFormat="1" applyFont="1" applyFill="1" applyBorder="1" applyAlignment="1">
      <alignment horizontal="center"/>
    </xf>
    <xf numFmtId="3" fontId="24" fillId="33" borderId="13" xfId="0" applyNumberFormat="1" applyFont="1" applyFill="1" applyBorder="1" applyAlignment="1">
      <alignment horizontal="center"/>
    </xf>
    <xf numFmtId="3" fontId="26" fillId="0" borderId="19" xfId="0" applyNumberFormat="1" applyFont="1" applyBorder="1" applyAlignment="1">
      <alignment horizontal="center"/>
    </xf>
    <xf numFmtId="3" fontId="24" fillId="0" borderId="20" xfId="0" applyNumberFormat="1" applyFont="1" applyBorder="1" applyAlignment="1">
      <alignment horizontal="center"/>
    </xf>
    <xf numFmtId="187" fontId="24" fillId="0" borderId="19" xfId="0" applyNumberFormat="1" applyFont="1" applyBorder="1" applyAlignment="1">
      <alignment horizontal="center"/>
    </xf>
    <xf numFmtId="187" fontId="24" fillId="0" borderId="20" xfId="0" applyNumberFormat="1" applyFont="1" applyBorder="1" applyAlignment="1">
      <alignment horizontal="center"/>
    </xf>
    <xf numFmtId="3" fontId="24" fillId="0" borderId="19" xfId="0" applyNumberFormat="1" applyFont="1" applyBorder="1" applyAlignment="1">
      <alignment horizontal="center"/>
    </xf>
    <xf numFmtId="187" fontId="23" fillId="0" borderId="19" xfId="0" applyNumberFormat="1" applyFont="1" applyBorder="1" applyAlignment="1">
      <alignment horizontal="center"/>
    </xf>
    <xf numFmtId="187" fontId="23" fillId="0" borderId="20" xfId="0" applyNumberFormat="1" applyFont="1" applyBorder="1" applyAlignment="1">
      <alignment horizontal="center"/>
    </xf>
    <xf numFmtId="187" fontId="22" fillId="0" borderId="14" xfId="0" applyNumberFormat="1" applyFont="1" applyBorder="1" applyAlignment="1">
      <alignment horizontal="center"/>
    </xf>
    <xf numFmtId="3" fontId="24" fillId="0" borderId="22" xfId="0" applyNumberFormat="1" applyFont="1" applyBorder="1" applyAlignment="1">
      <alignment horizontal="center"/>
    </xf>
    <xf numFmtId="3" fontId="24" fillId="0" borderId="23" xfId="0" applyNumberFormat="1" applyFont="1" applyBorder="1" applyAlignment="1">
      <alignment horizontal="center"/>
    </xf>
    <xf numFmtId="4" fontId="23" fillId="0" borderId="22" xfId="0" applyNumberFormat="1" applyFont="1" applyBorder="1" applyAlignment="1">
      <alignment horizontal="center"/>
    </xf>
    <xf numFmtId="4" fontId="23" fillId="0" borderId="23" xfId="0" applyNumberFormat="1" applyFont="1" applyBorder="1" applyAlignment="1">
      <alignment horizontal="center"/>
    </xf>
    <xf numFmtId="187" fontId="24" fillId="0" borderId="22" xfId="0" applyNumberFormat="1" applyFont="1" applyBorder="1" applyAlignment="1">
      <alignment horizontal="center"/>
    </xf>
    <xf numFmtId="187" fontId="24" fillId="0" borderId="23" xfId="0" applyNumberFormat="1" applyFont="1" applyBorder="1" applyAlignment="1">
      <alignment horizontal="center"/>
    </xf>
    <xf numFmtId="3" fontId="22" fillId="0" borderId="16" xfId="0" applyNumberFormat="1" applyFont="1" applyBorder="1" applyAlignment="1">
      <alignment horizontal="center"/>
    </xf>
    <xf numFmtId="3" fontId="22" fillId="0" borderId="18" xfId="0" applyNumberFormat="1" applyFont="1" applyBorder="1" applyAlignment="1">
      <alignment horizontal="center"/>
    </xf>
    <xf numFmtId="187" fontId="22" fillId="0" borderId="15" xfId="0" applyNumberFormat="1" applyFont="1" applyBorder="1" applyAlignment="1">
      <alignment horizont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24" fillId="0" borderId="26" xfId="0" applyFont="1" applyBorder="1" applyAlignment="1">
      <alignment/>
    </xf>
    <xf numFmtId="0" fontId="24" fillId="0" borderId="26" xfId="0" applyFont="1" applyBorder="1" applyAlignment="1">
      <alignment horizontal="center"/>
    </xf>
    <xf numFmtId="0" fontId="24" fillId="0" borderId="21" xfId="0" applyFont="1" applyBorder="1" applyAlignment="1">
      <alignment/>
    </xf>
    <xf numFmtId="0" fontId="24" fillId="0" borderId="21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0" borderId="21" xfId="0" applyFont="1" applyBorder="1" applyAlignment="1">
      <alignment horizontal="center" wrapText="1"/>
    </xf>
    <xf numFmtId="0" fontId="22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28" xfId="0" applyFont="1" applyBorder="1" applyAlignment="1">
      <alignment/>
    </xf>
    <xf numFmtId="0" fontId="24" fillId="0" borderId="3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4" xfId="0" applyFont="1" applyBorder="1" applyAlignment="1">
      <alignment/>
    </xf>
    <xf numFmtId="0" fontId="24" fillId="0" borderId="38" xfId="0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/>
    </xf>
    <xf numFmtId="0" fontId="24" fillId="0" borderId="41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 applyAlignment="1">
      <alignment/>
    </xf>
    <xf numFmtId="0" fontId="21" fillId="0" borderId="15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5" fillId="0" borderId="45" xfId="0" applyFont="1" applyBorder="1" applyAlignment="1">
      <alignment/>
    </xf>
    <xf numFmtId="0" fontId="25" fillId="0" borderId="46" xfId="0" applyFont="1" applyBorder="1" applyAlignment="1">
      <alignment/>
    </xf>
    <xf numFmtId="0" fontId="25" fillId="0" borderId="47" xfId="0" applyFont="1" applyBorder="1" applyAlignment="1">
      <alignment horizontal="center"/>
    </xf>
    <xf numFmtId="0" fontId="28" fillId="0" borderId="47" xfId="0" applyFont="1" applyBorder="1" applyAlignment="1">
      <alignment horizontal="center"/>
    </xf>
    <xf numFmtId="0" fontId="25" fillId="0" borderId="48" xfId="0" applyFont="1" applyBorder="1" applyAlignment="1">
      <alignment/>
    </xf>
    <xf numFmtId="0" fontId="25" fillId="0" borderId="49" xfId="0" applyFont="1" applyBorder="1" applyAlignment="1">
      <alignment/>
    </xf>
    <xf numFmtId="0" fontId="25" fillId="0" borderId="50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51" xfId="0" applyFont="1" applyBorder="1" applyAlignment="1">
      <alignment/>
    </xf>
    <xf numFmtId="0" fontId="25" fillId="0" borderId="52" xfId="0" applyFont="1" applyBorder="1" applyAlignment="1">
      <alignment/>
    </xf>
    <xf numFmtId="0" fontId="25" fillId="0" borderId="5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5" fillId="0" borderId="54" xfId="0" applyFont="1" applyBorder="1" applyAlignment="1">
      <alignment/>
    </xf>
    <xf numFmtId="0" fontId="25" fillId="0" borderId="55" xfId="0" applyFont="1" applyBorder="1" applyAlignment="1">
      <alignment/>
    </xf>
    <xf numFmtId="0" fontId="27" fillId="0" borderId="0" xfId="0" applyFont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56" xfId="0" applyFont="1" applyBorder="1" applyAlignment="1">
      <alignment/>
    </xf>
    <xf numFmtId="0" fontId="25" fillId="0" borderId="44" xfId="0" applyFont="1" applyBorder="1" applyAlignment="1">
      <alignment/>
    </xf>
    <xf numFmtId="0" fontId="25" fillId="0" borderId="26" xfId="0" applyFont="1" applyBorder="1" applyAlignment="1">
      <alignment horizontal="center"/>
    </xf>
    <xf numFmtId="0" fontId="25" fillId="0" borderId="57" xfId="0" applyFont="1" applyBorder="1" applyAlignment="1">
      <alignment/>
    </xf>
    <xf numFmtId="0" fontId="25" fillId="0" borderId="58" xfId="0" applyFont="1" applyBorder="1" applyAlignment="1">
      <alignment/>
    </xf>
    <xf numFmtId="0" fontId="25" fillId="0" borderId="59" xfId="0" applyFont="1" applyBorder="1" applyAlignment="1">
      <alignment/>
    </xf>
    <xf numFmtId="0" fontId="25" fillId="0" borderId="60" xfId="0" applyFont="1" applyBorder="1" applyAlignment="1">
      <alignment/>
    </xf>
    <xf numFmtId="0" fontId="25" fillId="0" borderId="61" xfId="0" applyFont="1" applyBorder="1" applyAlignment="1">
      <alignment/>
    </xf>
    <xf numFmtId="0" fontId="25" fillId="0" borderId="62" xfId="0" applyFont="1" applyBorder="1" applyAlignment="1">
      <alignment/>
    </xf>
    <xf numFmtId="0" fontId="27" fillId="0" borderId="21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15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22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2" fillId="0" borderId="15" xfId="0" applyFont="1" applyBorder="1" applyAlignment="1">
      <alignment/>
    </xf>
    <xf numFmtId="0" fontId="52" fillId="0" borderId="15" xfId="0" applyFont="1" applyBorder="1" applyAlignment="1">
      <alignment horizontal="center" vertical="center"/>
    </xf>
    <xf numFmtId="0" fontId="53" fillId="0" borderId="15" xfId="0" applyFont="1" applyBorder="1" applyAlignment="1">
      <alignment/>
    </xf>
    <xf numFmtId="0" fontId="53" fillId="0" borderId="0" xfId="0" applyFont="1" applyAlignment="1">
      <alignment/>
    </xf>
    <xf numFmtId="0" fontId="52" fillId="0" borderId="17" xfId="0" applyFont="1" applyBorder="1" applyAlignment="1">
      <alignment horizontal="center"/>
    </xf>
    <xf numFmtId="0" fontId="53" fillId="0" borderId="16" xfId="0" applyFont="1" applyBorder="1" applyAlignment="1">
      <alignment/>
    </xf>
    <xf numFmtId="0" fontId="53" fillId="0" borderId="17" xfId="0" applyFont="1" applyBorder="1" applyAlignment="1">
      <alignment/>
    </xf>
    <xf numFmtId="0" fontId="53" fillId="0" borderId="18" xfId="0" applyFont="1" applyBorder="1" applyAlignment="1">
      <alignment/>
    </xf>
    <xf numFmtId="0" fontId="53" fillId="0" borderId="16" xfId="0" applyFont="1" applyBorder="1" applyAlignment="1">
      <alignment/>
    </xf>
    <xf numFmtId="0" fontId="53" fillId="0" borderId="17" xfId="0" applyFont="1" applyBorder="1" applyAlignment="1">
      <alignment/>
    </xf>
    <xf numFmtId="0" fontId="53" fillId="0" borderId="18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63" xfId="0" applyFont="1" applyBorder="1" applyAlignment="1">
      <alignment/>
    </xf>
    <xf numFmtId="0" fontId="53" fillId="0" borderId="13" xfId="0" applyFont="1" applyBorder="1" applyAlignment="1">
      <alignment/>
    </xf>
    <xf numFmtId="0" fontId="53" fillId="0" borderId="22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23" xfId="0" applyFont="1" applyBorder="1" applyAlignment="1">
      <alignment/>
    </xf>
    <xf numFmtId="0" fontId="53" fillId="0" borderId="21" xfId="0" applyFont="1" applyBorder="1" applyAlignment="1">
      <alignment/>
    </xf>
    <xf numFmtId="0" fontId="52" fillId="0" borderId="18" xfId="0" applyFont="1" applyBorder="1" applyAlignment="1">
      <alignment horizontal="center"/>
    </xf>
    <xf numFmtId="0" fontId="52" fillId="0" borderId="63" xfId="0" applyFont="1" applyBorder="1" applyAlignment="1">
      <alignment horizontal="center"/>
    </xf>
    <xf numFmtId="0" fontId="53" fillId="0" borderId="12" xfId="0" applyFont="1" applyBorder="1" applyAlignment="1">
      <alignment/>
    </xf>
    <xf numFmtId="0" fontId="53" fillId="0" borderId="63" xfId="0" applyFont="1" applyBorder="1" applyAlignment="1">
      <alignment/>
    </xf>
    <xf numFmtId="0" fontId="53" fillId="0" borderId="13" xfId="0" applyFont="1" applyBorder="1" applyAlignment="1">
      <alignment/>
    </xf>
    <xf numFmtId="0" fontId="53" fillId="0" borderId="11" xfId="0" applyFont="1" applyBorder="1" applyAlignment="1">
      <alignment/>
    </xf>
    <xf numFmtId="0" fontId="53" fillId="0" borderId="16" xfId="0" applyFont="1" applyBorder="1" applyAlignment="1">
      <alignment horizontal="left"/>
    </xf>
    <xf numFmtId="0" fontId="53" fillId="0" borderId="17" xfId="0" applyFont="1" applyBorder="1" applyAlignment="1">
      <alignment horizontal="left"/>
    </xf>
    <xf numFmtId="0" fontId="53" fillId="0" borderId="18" xfId="0" applyFont="1" applyBorder="1" applyAlignment="1">
      <alignment horizontal="left"/>
    </xf>
    <xf numFmtId="0" fontId="53" fillId="0" borderId="19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20" xfId="0" applyFont="1" applyBorder="1" applyAlignment="1">
      <alignment/>
    </xf>
    <xf numFmtId="0" fontId="53" fillId="0" borderId="15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\ab\Documents%20and%20Settings\badboy\Desktop\&#3591;&#3634;&#3609;&#3648;&#3614;&#3636;&#3656;&#3617;\oscc\oscc%2059\&#3614;&#3639;&#3657;&#3609;&#3607;&#3637;&#3656;&#3648;&#3586;&#3605;&#3607;&#3637;&#3656;&#3648;&#3585;&#3636;&#3604;&#3648;&#3627;&#3605;&#364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\ab\Documents%20and%20Settings\badboy\Desktop\&#3591;&#3634;&#3609;&#3648;&#3614;&#3636;&#3656;&#3617;\oscc\oscc%2059\&#3648;&#3586;&#3605;&#3607;&#3637;&#3656;&#3629;&#3618;&#3641;&#3656;&#3586;&#3629;&#3591;%20&#3612;&#3641;&#3657;&#3585;&#3619;&#3632;&#3607;&#36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.ค.57"/>
      <sheetName val="พ.ย.57"/>
      <sheetName val="ธ.ค.57"/>
      <sheetName val="ม.ค.58"/>
      <sheetName val="ก.พ.58"/>
      <sheetName val="มี.ค.58"/>
      <sheetName val="เม.ย.58"/>
      <sheetName val="พ.ค.58"/>
      <sheetName val="มิ.ย.58"/>
      <sheetName val="ก.ค.58"/>
      <sheetName val="ส.ค.58"/>
      <sheetName val="ก.ย.58"/>
      <sheetName val="สรุปรวมปี"/>
      <sheetName val="ไตรมาส1"/>
      <sheetName val="ไตรมาส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ต.ค.57"/>
      <sheetName val="พ.ย.57"/>
      <sheetName val="ธ.ค.57"/>
      <sheetName val="ม.ค.58"/>
      <sheetName val="ก.พ.58"/>
      <sheetName val="มี.ค.58"/>
      <sheetName val="เม.ย.58"/>
      <sheetName val="พ.ค.58"/>
      <sheetName val="มิ.ย.58"/>
      <sheetName val="ก.ค.58"/>
      <sheetName val="ส.ค.58"/>
      <sheetName val="ก.ย.58"/>
      <sheetName val="สรุปรวมปี"/>
      <sheetName val="ไตรมาส1"/>
      <sheetName val="ไตรมาส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O8" sqref="O8"/>
    </sheetView>
  </sheetViews>
  <sheetFormatPr defaultColWidth="9.140625" defaultRowHeight="15"/>
  <cols>
    <col min="1" max="1" width="22.421875" style="0" customWidth="1"/>
    <col min="2" max="13" width="5.421875" style="0" customWidth="1"/>
  </cols>
  <sheetData>
    <row r="1" spans="1:13" ht="16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>
      <c r="A2" s="1" t="s">
        <v>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6.5">
      <c r="A4" s="3" t="s">
        <v>1</v>
      </c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5" t="s">
        <v>3</v>
      </c>
      <c r="M4" s="6"/>
    </row>
    <row r="5" spans="1:13" ht="16.5">
      <c r="A5" s="7"/>
      <c r="B5" s="8" t="s">
        <v>4</v>
      </c>
      <c r="C5" s="8"/>
      <c r="D5" s="8"/>
      <c r="E5" s="8"/>
      <c r="F5" s="9" t="s">
        <v>5</v>
      </c>
      <c r="G5" s="10"/>
      <c r="H5" s="10"/>
      <c r="I5" s="11"/>
      <c r="J5" s="9" t="s">
        <v>6</v>
      </c>
      <c r="K5" s="11"/>
      <c r="L5" s="12"/>
      <c r="M5" s="13"/>
    </row>
    <row r="6" spans="1:13" ht="16.5">
      <c r="A6" s="14"/>
      <c r="B6" s="9" t="s">
        <v>7</v>
      </c>
      <c r="C6" s="11"/>
      <c r="D6" s="9" t="s">
        <v>8</v>
      </c>
      <c r="E6" s="11"/>
      <c r="F6" s="9" t="s">
        <v>7</v>
      </c>
      <c r="G6" s="11"/>
      <c r="H6" s="9" t="s">
        <v>8</v>
      </c>
      <c r="I6" s="11"/>
      <c r="J6" s="9" t="s">
        <v>8</v>
      </c>
      <c r="K6" s="11"/>
      <c r="L6" s="15"/>
      <c r="M6" s="16"/>
    </row>
    <row r="7" spans="1:13" ht="16.5">
      <c r="A7" s="17"/>
      <c r="B7" s="18" t="s">
        <v>9</v>
      </c>
      <c r="C7" s="18" t="s">
        <v>10</v>
      </c>
      <c r="D7" s="18" t="s">
        <v>9</v>
      </c>
      <c r="E7" s="18" t="s">
        <v>10</v>
      </c>
      <c r="F7" s="18" t="s">
        <v>9</v>
      </c>
      <c r="G7" s="18" t="s">
        <v>10</v>
      </c>
      <c r="H7" s="18" t="s">
        <v>9</v>
      </c>
      <c r="I7" s="18" t="s">
        <v>10</v>
      </c>
      <c r="J7" s="18" t="s">
        <v>9</v>
      </c>
      <c r="K7" s="18" t="s">
        <v>10</v>
      </c>
      <c r="L7" s="18" t="s">
        <v>9</v>
      </c>
      <c r="M7" s="18" t="s">
        <v>10</v>
      </c>
    </row>
    <row r="8" spans="1:13" ht="16.5">
      <c r="A8" s="19" t="s">
        <v>11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ht="16.5">
      <c r="A9" s="21" t="s">
        <v>12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>
        <f>SUM(J9,H9,F9,D9,B9)</f>
        <v>0</v>
      </c>
      <c r="M9" s="22">
        <f>SUM(K9,I9,G9,E9,C9)</f>
        <v>0</v>
      </c>
    </row>
    <row r="10" spans="1:13" ht="16.5">
      <c r="A10" s="23" t="s">
        <v>13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>
        <f aca="true" t="shared" si="0" ref="L10:M19">SUM(J10,H10,F10,D10,B10)</f>
        <v>0</v>
      </c>
      <c r="M10" s="22">
        <f t="shared" si="0"/>
        <v>0</v>
      </c>
    </row>
    <row r="11" spans="1:13" ht="16.5">
      <c r="A11" s="23" t="s">
        <v>14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>
        <f t="shared" si="0"/>
        <v>0</v>
      </c>
      <c r="M11" s="22">
        <f t="shared" si="0"/>
        <v>0</v>
      </c>
    </row>
    <row r="12" spans="1:13" ht="16.5">
      <c r="A12" s="23" t="s">
        <v>15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>
        <f t="shared" si="0"/>
        <v>0</v>
      </c>
      <c r="M12" s="22">
        <f t="shared" si="0"/>
        <v>0</v>
      </c>
    </row>
    <row r="13" spans="1:13" ht="16.5">
      <c r="A13" s="23" t="s">
        <v>16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>
        <f t="shared" si="0"/>
        <v>0</v>
      </c>
      <c r="M13" s="22">
        <f t="shared" si="0"/>
        <v>0</v>
      </c>
    </row>
    <row r="14" spans="1:13" ht="16.5">
      <c r="A14" s="23" t="s">
        <v>17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>
        <f t="shared" si="0"/>
        <v>0</v>
      </c>
      <c r="M14" s="22">
        <f t="shared" si="0"/>
        <v>0</v>
      </c>
    </row>
    <row r="15" spans="1:13" ht="16.5">
      <c r="A15" s="23" t="s">
        <v>18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>
        <f t="shared" si="0"/>
        <v>0</v>
      </c>
      <c r="M15" s="22">
        <f t="shared" si="0"/>
        <v>0</v>
      </c>
    </row>
    <row r="16" spans="1:13" ht="16.5">
      <c r="A16" s="23" t="s">
        <v>19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>
        <f t="shared" si="0"/>
        <v>0</v>
      </c>
      <c r="M16" s="22">
        <f t="shared" si="0"/>
        <v>0</v>
      </c>
    </row>
    <row r="17" spans="1:13" ht="16.5">
      <c r="A17" s="23" t="s">
        <v>20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>
        <f t="shared" si="0"/>
        <v>0</v>
      </c>
      <c r="M17" s="22">
        <f t="shared" si="0"/>
        <v>0</v>
      </c>
    </row>
    <row r="18" spans="1:13" ht="16.5">
      <c r="A18" s="23" t="s">
        <v>21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>
        <f t="shared" si="0"/>
        <v>0</v>
      </c>
      <c r="M18" s="22">
        <f t="shared" si="0"/>
        <v>0</v>
      </c>
    </row>
    <row r="19" spans="1:13" ht="16.5">
      <c r="A19" s="24" t="s">
        <v>22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>
        <f t="shared" si="0"/>
        <v>0</v>
      </c>
      <c r="M19" s="22">
        <f t="shared" si="0"/>
        <v>0</v>
      </c>
    </row>
    <row r="20" spans="1:13" ht="16.5">
      <c r="A20" s="25" t="s">
        <v>3</v>
      </c>
      <c r="B20" s="25">
        <f>SUM(B9:B19)</f>
        <v>0</v>
      </c>
      <c r="C20" s="25">
        <f aca="true" t="shared" si="1" ref="C20:K20">SUM(C9:C19)</f>
        <v>0</v>
      </c>
      <c r="D20" s="25">
        <f t="shared" si="1"/>
        <v>0</v>
      </c>
      <c r="E20" s="25">
        <f t="shared" si="1"/>
        <v>0</v>
      </c>
      <c r="F20" s="25">
        <f t="shared" si="1"/>
        <v>0</v>
      </c>
      <c r="G20" s="25">
        <f t="shared" si="1"/>
        <v>0</v>
      </c>
      <c r="H20" s="25">
        <f t="shared" si="1"/>
        <v>0</v>
      </c>
      <c r="I20" s="25">
        <f t="shared" si="1"/>
        <v>0</v>
      </c>
      <c r="J20" s="25">
        <f t="shared" si="1"/>
        <v>0</v>
      </c>
      <c r="K20" s="25">
        <f t="shared" si="1"/>
        <v>0</v>
      </c>
      <c r="L20" s="25">
        <f>SUM(L9:L19)</f>
        <v>0</v>
      </c>
      <c r="M20" s="25">
        <f>SUM(M9:M19)</f>
        <v>0</v>
      </c>
    </row>
    <row r="21" spans="1:13" ht="16.5">
      <c r="A21" s="26" t="s">
        <v>23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ht="16.5">
      <c r="A22" s="23" t="s">
        <v>12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>
        <f>SUM(J22,H22,F22,D22,B22)</f>
        <v>0</v>
      </c>
      <c r="M22" s="22">
        <f>SUM(K22,I22,G22,E22,C22)</f>
        <v>0</v>
      </c>
    </row>
    <row r="23" spans="1:13" ht="16.5">
      <c r="A23" s="23" t="s">
        <v>13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>
        <f aca="true" t="shared" si="2" ref="L23:M32">SUM(J23,H23,F23,D23,B23)</f>
        <v>0</v>
      </c>
      <c r="M23" s="22">
        <f t="shared" si="2"/>
        <v>0</v>
      </c>
    </row>
    <row r="24" spans="1:13" ht="16.5">
      <c r="A24" s="23" t="s">
        <v>14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>
        <f t="shared" si="2"/>
        <v>0</v>
      </c>
      <c r="M24" s="22">
        <f t="shared" si="2"/>
        <v>0</v>
      </c>
    </row>
    <row r="25" spans="1:13" ht="16.5">
      <c r="A25" s="23" t="s">
        <v>15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>
        <f t="shared" si="2"/>
        <v>0</v>
      </c>
      <c r="M25" s="22">
        <f t="shared" si="2"/>
        <v>0</v>
      </c>
    </row>
    <row r="26" spans="1:13" ht="16.5">
      <c r="A26" s="23" t="s">
        <v>16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>
        <f t="shared" si="2"/>
        <v>0</v>
      </c>
      <c r="M26" s="22">
        <f t="shared" si="2"/>
        <v>0</v>
      </c>
    </row>
    <row r="27" spans="1:13" ht="16.5">
      <c r="A27" s="23" t="s">
        <v>17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>
        <f t="shared" si="2"/>
        <v>0</v>
      </c>
      <c r="M27" s="22">
        <f t="shared" si="2"/>
        <v>0</v>
      </c>
    </row>
    <row r="28" spans="1:13" ht="16.5">
      <c r="A28" s="23" t="s">
        <v>18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>
        <f t="shared" si="2"/>
        <v>0</v>
      </c>
      <c r="M28" s="22">
        <f t="shared" si="2"/>
        <v>0</v>
      </c>
    </row>
    <row r="29" spans="1:13" ht="16.5">
      <c r="A29" s="23" t="s">
        <v>19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>
        <f t="shared" si="2"/>
        <v>0</v>
      </c>
      <c r="M29" s="22">
        <f t="shared" si="2"/>
        <v>0</v>
      </c>
    </row>
    <row r="30" spans="1:13" ht="16.5">
      <c r="A30" s="23" t="s">
        <v>20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>
        <f t="shared" si="2"/>
        <v>0</v>
      </c>
      <c r="M30" s="22">
        <f t="shared" si="2"/>
        <v>0</v>
      </c>
    </row>
    <row r="31" spans="1:13" ht="16.5">
      <c r="A31" s="23" t="s">
        <v>21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>
        <f t="shared" si="2"/>
        <v>0</v>
      </c>
      <c r="M31" s="22">
        <f t="shared" si="2"/>
        <v>0</v>
      </c>
    </row>
    <row r="32" spans="1:13" ht="16.5">
      <c r="A32" s="24" t="s">
        <v>22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>
        <f t="shared" si="2"/>
        <v>0</v>
      </c>
      <c r="M32" s="22">
        <f t="shared" si="2"/>
        <v>0</v>
      </c>
    </row>
    <row r="33" spans="1:13" ht="16.5">
      <c r="A33" s="25" t="s">
        <v>3</v>
      </c>
      <c r="B33" s="25">
        <f>SUM(B22:B32)</f>
        <v>0</v>
      </c>
      <c r="C33" s="25">
        <f aca="true" t="shared" si="3" ref="C33:K33">SUM(C22:C32)</f>
        <v>0</v>
      </c>
      <c r="D33" s="25">
        <f t="shared" si="3"/>
        <v>0</v>
      </c>
      <c r="E33" s="25">
        <f t="shared" si="3"/>
        <v>0</v>
      </c>
      <c r="F33" s="25">
        <f t="shared" si="3"/>
        <v>0</v>
      </c>
      <c r="G33" s="25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5">
        <f t="shared" si="3"/>
        <v>0</v>
      </c>
      <c r="L33" s="25">
        <f>SUM(L22:L32)</f>
        <v>0</v>
      </c>
      <c r="M33" s="25">
        <f>SUM(M22:M32)</f>
        <v>0</v>
      </c>
    </row>
    <row r="34" spans="1:13" ht="16.5">
      <c r="A34" s="26" t="s">
        <v>24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ht="16.5">
      <c r="A35" s="23" t="s">
        <v>12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>
        <f>SUM(J35,H35,F35,D35,B35)</f>
        <v>0</v>
      </c>
      <c r="M35" s="22">
        <f>SUM(K35,I35,G35,E35,C35)</f>
        <v>0</v>
      </c>
    </row>
    <row r="36" spans="1:13" ht="16.5">
      <c r="A36" s="23" t="s">
        <v>13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>
        <f aca="true" t="shared" si="4" ref="L36:M45">SUM(J36,H36,F36,D36,B36)</f>
        <v>0</v>
      </c>
      <c r="M36" s="22">
        <f t="shared" si="4"/>
        <v>0</v>
      </c>
    </row>
    <row r="37" spans="1:13" ht="16.5">
      <c r="A37" s="23" t="s">
        <v>14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>
        <f t="shared" si="4"/>
        <v>0</v>
      </c>
      <c r="M37" s="22">
        <f t="shared" si="4"/>
        <v>0</v>
      </c>
    </row>
    <row r="38" spans="1:13" ht="16.5">
      <c r="A38" s="23" t="s">
        <v>15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>
        <f t="shared" si="4"/>
        <v>0</v>
      </c>
      <c r="M38" s="22">
        <f t="shared" si="4"/>
        <v>0</v>
      </c>
    </row>
    <row r="39" spans="1:13" ht="16.5">
      <c r="A39" s="23" t="s">
        <v>16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>
        <f t="shared" si="4"/>
        <v>0</v>
      </c>
      <c r="M39" s="22">
        <f t="shared" si="4"/>
        <v>0</v>
      </c>
    </row>
    <row r="40" spans="1:13" ht="16.5">
      <c r="A40" s="23" t="s">
        <v>17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>
        <f t="shared" si="4"/>
        <v>0</v>
      </c>
      <c r="M40" s="22">
        <f t="shared" si="4"/>
        <v>0</v>
      </c>
    </row>
    <row r="41" spans="1:13" ht="16.5">
      <c r="A41" s="23" t="s">
        <v>18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>
        <f t="shared" si="4"/>
        <v>0</v>
      </c>
      <c r="M41" s="22">
        <f t="shared" si="4"/>
        <v>0</v>
      </c>
    </row>
    <row r="42" spans="1:13" ht="16.5">
      <c r="A42" s="23" t="s">
        <v>19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>
        <f t="shared" si="4"/>
        <v>0</v>
      </c>
      <c r="M42" s="22">
        <f t="shared" si="4"/>
        <v>0</v>
      </c>
    </row>
    <row r="43" spans="1:13" ht="16.5">
      <c r="A43" s="23" t="s">
        <v>20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>
        <f t="shared" si="4"/>
        <v>0</v>
      </c>
      <c r="M43" s="22">
        <f t="shared" si="4"/>
        <v>0</v>
      </c>
    </row>
    <row r="44" spans="1:13" ht="16.5">
      <c r="A44" s="23" t="s">
        <v>21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>
        <f t="shared" si="4"/>
        <v>0</v>
      </c>
      <c r="M44" s="22">
        <f t="shared" si="4"/>
        <v>0</v>
      </c>
    </row>
    <row r="45" spans="1:13" ht="16.5">
      <c r="A45" s="28" t="s">
        <v>22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>
        <f t="shared" si="4"/>
        <v>0</v>
      </c>
      <c r="M45" s="22">
        <f t="shared" si="4"/>
        <v>0</v>
      </c>
    </row>
    <row r="46" spans="1:13" ht="16.5">
      <c r="A46" s="25" t="s">
        <v>3</v>
      </c>
      <c r="B46" s="25">
        <f>SUM(B35:B45)</f>
        <v>0</v>
      </c>
      <c r="C46" s="25">
        <f aca="true" t="shared" si="5" ref="C46:K46">SUM(C35:C45)</f>
        <v>0</v>
      </c>
      <c r="D46" s="25">
        <f t="shared" si="5"/>
        <v>0</v>
      </c>
      <c r="E46" s="25">
        <f t="shared" si="5"/>
        <v>0</v>
      </c>
      <c r="F46" s="25">
        <f t="shared" si="5"/>
        <v>0</v>
      </c>
      <c r="G46" s="25">
        <f t="shared" si="5"/>
        <v>0</v>
      </c>
      <c r="H46" s="25">
        <f t="shared" si="5"/>
        <v>0</v>
      </c>
      <c r="I46" s="25">
        <f t="shared" si="5"/>
        <v>0</v>
      </c>
      <c r="J46" s="25">
        <f t="shared" si="5"/>
        <v>0</v>
      </c>
      <c r="K46" s="25">
        <f t="shared" si="5"/>
        <v>0</v>
      </c>
      <c r="L46" s="25">
        <f>SUM(K35:K45)</f>
        <v>0</v>
      </c>
      <c r="M46" s="25">
        <f>SUM(L35:L45)</f>
        <v>0</v>
      </c>
    </row>
    <row r="47" spans="1:13" ht="16.5">
      <c r="A47" s="19" t="s">
        <v>25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1:13" ht="16.5">
      <c r="A48" s="23" t="s">
        <v>13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>
        <f>SUM(L46,J48,H48,F48,D48,B48)</f>
        <v>0</v>
      </c>
      <c r="M48" s="22">
        <f>SUM(K48,I48,G48,E48,C48)</f>
        <v>0</v>
      </c>
    </row>
    <row r="49" spans="1:13" ht="16.5">
      <c r="A49" s="23" t="s">
        <v>15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>
        <f>SUM(L47,J49,H49,F49,D49,B49)</f>
        <v>0</v>
      </c>
      <c r="M49" s="22">
        <f>SUM(K49,I49,G49,E49,C49)</f>
        <v>0</v>
      </c>
    </row>
    <row r="50" spans="1:13" ht="16.5">
      <c r="A50" s="23" t="s">
        <v>26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>
        <f>SUM(L48,J50,H50,F50,D50,B50)</f>
        <v>0</v>
      </c>
      <c r="M50" s="22">
        <f>SUM(K50,I50,G50,E50,C50)</f>
        <v>0</v>
      </c>
    </row>
    <row r="51" spans="1:13" ht="16.5">
      <c r="A51" s="30" t="s">
        <v>22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>
        <f>SUM(L49,J51,H51,F51,D51,B51)</f>
        <v>0</v>
      </c>
      <c r="M51" s="22">
        <f>SUM(K51,I51,G51,E51,C51)</f>
        <v>0</v>
      </c>
    </row>
    <row r="52" spans="1:13" ht="16.5">
      <c r="A52" s="25" t="s">
        <v>3</v>
      </c>
      <c r="B52" s="25">
        <f>SUM(B48:B51)</f>
        <v>0</v>
      </c>
      <c r="C52" s="25">
        <f aca="true" t="shared" si="6" ref="C52:K52">SUM(C48:C51)</f>
        <v>0</v>
      </c>
      <c r="D52" s="25">
        <f t="shared" si="6"/>
        <v>0</v>
      </c>
      <c r="E52" s="25">
        <f t="shared" si="6"/>
        <v>0</v>
      </c>
      <c r="F52" s="25">
        <f t="shared" si="6"/>
        <v>0</v>
      </c>
      <c r="G52" s="25">
        <f t="shared" si="6"/>
        <v>0</v>
      </c>
      <c r="H52" s="25">
        <f t="shared" si="6"/>
        <v>0</v>
      </c>
      <c r="I52" s="25">
        <f t="shared" si="6"/>
        <v>0</v>
      </c>
      <c r="J52" s="25">
        <f t="shared" si="6"/>
        <v>0</v>
      </c>
      <c r="K52" s="25">
        <f t="shared" si="6"/>
        <v>0</v>
      </c>
      <c r="L52" s="25">
        <f>SUM(L48:L51)</f>
        <v>0</v>
      </c>
      <c r="M52" s="25">
        <f>SUM(M48:M51)</f>
        <v>0</v>
      </c>
    </row>
    <row r="53" spans="1:13" ht="16.5">
      <c r="A53" s="31" t="s">
        <v>27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ht="16.5">
      <c r="A54" s="23" t="s">
        <v>12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>
        <f>SUM(J54,H54,F54,D54,B54)</f>
        <v>0</v>
      </c>
      <c r="M54" s="22">
        <f>SUM(K54,I54,G54,E54,C54)</f>
        <v>0</v>
      </c>
    </row>
    <row r="55" spans="1:13" ht="16.5">
      <c r="A55" s="23" t="s">
        <v>13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>
        <f aca="true" t="shared" si="7" ref="L55:M64">SUM(J55,H55,F55,D55,B55)</f>
        <v>0</v>
      </c>
      <c r="M55" s="22">
        <f t="shared" si="7"/>
        <v>0</v>
      </c>
    </row>
    <row r="56" spans="1:13" ht="16.5">
      <c r="A56" s="23" t="s">
        <v>14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>
        <f t="shared" si="7"/>
        <v>0</v>
      </c>
      <c r="M56" s="22">
        <f t="shared" si="7"/>
        <v>0</v>
      </c>
    </row>
    <row r="57" spans="1:13" ht="16.5">
      <c r="A57" s="23" t="s">
        <v>15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>
        <f t="shared" si="7"/>
        <v>0</v>
      </c>
      <c r="M57" s="22">
        <f t="shared" si="7"/>
        <v>0</v>
      </c>
    </row>
    <row r="58" spans="1:13" ht="16.5">
      <c r="A58" s="23" t="s">
        <v>16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>
        <f t="shared" si="7"/>
        <v>0</v>
      </c>
      <c r="M58" s="22">
        <f t="shared" si="7"/>
        <v>0</v>
      </c>
    </row>
    <row r="59" spans="1:13" ht="16.5">
      <c r="A59" s="23" t="s">
        <v>17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>
        <f t="shared" si="7"/>
        <v>0</v>
      </c>
      <c r="M59" s="22">
        <f t="shared" si="7"/>
        <v>0</v>
      </c>
    </row>
    <row r="60" spans="1:13" ht="16.5">
      <c r="A60" s="23" t="s">
        <v>18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>
        <f t="shared" si="7"/>
        <v>0</v>
      </c>
      <c r="M60" s="22">
        <f t="shared" si="7"/>
        <v>0</v>
      </c>
    </row>
    <row r="61" spans="1:13" ht="16.5">
      <c r="A61" s="23" t="s">
        <v>19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>
        <f t="shared" si="7"/>
        <v>0</v>
      </c>
      <c r="M61" s="22">
        <f t="shared" si="7"/>
        <v>0</v>
      </c>
    </row>
    <row r="62" spans="1:13" ht="16.5">
      <c r="A62" s="23" t="s">
        <v>20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>
        <f t="shared" si="7"/>
        <v>0</v>
      </c>
      <c r="M62" s="22">
        <f t="shared" si="7"/>
        <v>0</v>
      </c>
    </row>
    <row r="63" spans="1:13" ht="16.5">
      <c r="A63" s="24" t="s">
        <v>21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>
        <f t="shared" si="7"/>
        <v>0</v>
      </c>
      <c r="M63" s="22">
        <f t="shared" si="7"/>
        <v>0</v>
      </c>
    </row>
    <row r="64" spans="1:13" ht="16.5">
      <c r="A64" s="32" t="s">
        <v>22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>
        <f t="shared" si="7"/>
        <v>0</v>
      </c>
      <c r="M64" s="22">
        <f t="shared" si="7"/>
        <v>0</v>
      </c>
    </row>
    <row r="65" spans="1:13" ht="16.5">
      <c r="A65" s="25" t="s">
        <v>3</v>
      </c>
      <c r="B65" s="25">
        <f>SUM(B54:B64)</f>
        <v>0</v>
      </c>
      <c r="C65" s="25">
        <f aca="true" t="shared" si="8" ref="C65:K65">SUM(C54:C64)</f>
        <v>0</v>
      </c>
      <c r="D65" s="25">
        <f t="shared" si="8"/>
        <v>0</v>
      </c>
      <c r="E65" s="25">
        <f t="shared" si="8"/>
        <v>0</v>
      </c>
      <c r="F65" s="25">
        <f t="shared" si="8"/>
        <v>0</v>
      </c>
      <c r="G65" s="25">
        <f t="shared" si="8"/>
        <v>0</v>
      </c>
      <c r="H65" s="25">
        <f t="shared" si="8"/>
        <v>0</v>
      </c>
      <c r="I65" s="25">
        <f t="shared" si="8"/>
        <v>0</v>
      </c>
      <c r="J65" s="25">
        <f t="shared" si="8"/>
        <v>0</v>
      </c>
      <c r="K65" s="25">
        <f t="shared" si="8"/>
        <v>0</v>
      </c>
      <c r="L65" s="25">
        <f>SUM(L54:L64)</f>
        <v>0</v>
      </c>
      <c r="M65" s="25">
        <f>SUM(M54:M64)</f>
        <v>0</v>
      </c>
    </row>
    <row r="66" spans="1:13" ht="16.5">
      <c r="A66" s="25" t="s">
        <v>28</v>
      </c>
      <c r="B66" s="25">
        <f>SUM(B65,B52,B46,B33,B20)</f>
        <v>0</v>
      </c>
      <c r="C66" s="25">
        <f aca="true" t="shared" si="9" ref="C66:K66">SUM(C65,C52,C46,C33,C20)</f>
        <v>0</v>
      </c>
      <c r="D66" s="25">
        <f t="shared" si="9"/>
        <v>0</v>
      </c>
      <c r="E66" s="25">
        <f t="shared" si="9"/>
        <v>0</v>
      </c>
      <c r="F66" s="25">
        <f t="shared" si="9"/>
        <v>0</v>
      </c>
      <c r="G66" s="25">
        <f t="shared" si="9"/>
        <v>0</v>
      </c>
      <c r="H66" s="25">
        <f t="shared" si="9"/>
        <v>0</v>
      </c>
      <c r="I66" s="25">
        <f t="shared" si="9"/>
        <v>0</v>
      </c>
      <c r="J66" s="25">
        <f t="shared" si="9"/>
        <v>0</v>
      </c>
      <c r="K66" s="25">
        <f t="shared" si="9"/>
        <v>0</v>
      </c>
      <c r="L66" s="25">
        <f>SUM(L65,L52,L46,L33,L20)</f>
        <v>0</v>
      </c>
      <c r="M66" s="25">
        <f>SUM(M65,M52,M46,M33,M20)</f>
        <v>0</v>
      </c>
    </row>
  </sheetData>
  <sheetProtection/>
  <mergeCells count="14">
    <mergeCell ref="D6:E6"/>
    <mergeCell ref="F6:G6"/>
    <mergeCell ref="H6:I6"/>
    <mergeCell ref="J6:K6"/>
    <mergeCell ref="A1:M1"/>
    <mergeCell ref="A2:M2"/>
    <mergeCell ref="A3:M3"/>
    <mergeCell ref="A4:A6"/>
    <mergeCell ref="B4:K4"/>
    <mergeCell ref="L4:M6"/>
    <mergeCell ref="B5:E5"/>
    <mergeCell ref="F5:I5"/>
    <mergeCell ref="J5:K5"/>
    <mergeCell ref="B6:C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1">
      <selection activeCell="P9" sqref="P9"/>
    </sheetView>
  </sheetViews>
  <sheetFormatPr defaultColWidth="9.140625" defaultRowHeight="15"/>
  <cols>
    <col min="1" max="1" width="2.00390625" style="90" customWidth="1"/>
    <col min="2" max="2" width="23.8515625" style="90" customWidth="1"/>
    <col min="3" max="4" width="6.7109375" style="91" customWidth="1"/>
    <col min="5" max="20" width="6.7109375" style="92" customWidth="1"/>
    <col min="21" max="21" width="6.7109375" style="93" customWidth="1"/>
  </cols>
  <sheetData>
    <row r="1" spans="1:21" ht="21">
      <c r="A1" s="33" t="s">
        <v>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ht="21">
      <c r="A2" s="34" t="s">
        <v>33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21">
      <c r="A3" s="35" t="s">
        <v>85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s="43" customFormat="1" ht="16.5" customHeight="1">
      <c r="A4" s="36" t="s">
        <v>34</v>
      </c>
      <c r="B4" s="37"/>
      <c r="C4" s="38" t="s">
        <v>35</v>
      </c>
      <c r="D4" s="39"/>
      <c r="E4" s="40" t="s">
        <v>36</v>
      </c>
      <c r="F4" s="41"/>
      <c r="G4" s="40" t="s">
        <v>37</v>
      </c>
      <c r="H4" s="41"/>
      <c r="I4" s="40" t="s">
        <v>38</v>
      </c>
      <c r="J4" s="41"/>
      <c r="K4" s="40" t="s">
        <v>39</v>
      </c>
      <c r="L4" s="41"/>
      <c r="M4" s="40" t="s">
        <v>40</v>
      </c>
      <c r="N4" s="41"/>
      <c r="O4" s="40" t="s">
        <v>41</v>
      </c>
      <c r="P4" s="41"/>
      <c r="Q4" s="40" t="s">
        <v>42</v>
      </c>
      <c r="R4" s="41"/>
      <c r="S4" s="40" t="s">
        <v>43</v>
      </c>
      <c r="T4" s="41"/>
      <c r="U4" s="42" t="s">
        <v>3</v>
      </c>
    </row>
    <row r="5" spans="1:21" s="43" customFormat="1" ht="19.5" customHeight="1">
      <c r="A5" s="44"/>
      <c r="B5" s="45"/>
      <c r="C5" s="46" t="s">
        <v>9</v>
      </c>
      <c r="D5" s="46" t="s">
        <v>10</v>
      </c>
      <c r="E5" s="46" t="s">
        <v>9</v>
      </c>
      <c r="F5" s="46" t="s">
        <v>10</v>
      </c>
      <c r="G5" s="46" t="s">
        <v>9</v>
      </c>
      <c r="H5" s="46" t="s">
        <v>10</v>
      </c>
      <c r="I5" s="46" t="s">
        <v>9</v>
      </c>
      <c r="J5" s="46" t="s">
        <v>10</v>
      </c>
      <c r="K5" s="46" t="s">
        <v>9</v>
      </c>
      <c r="L5" s="46" t="s">
        <v>10</v>
      </c>
      <c r="M5" s="46" t="s">
        <v>9</v>
      </c>
      <c r="N5" s="46" t="s">
        <v>10</v>
      </c>
      <c r="O5" s="46" t="s">
        <v>9</v>
      </c>
      <c r="P5" s="46" t="s">
        <v>10</v>
      </c>
      <c r="Q5" s="46" t="s">
        <v>9</v>
      </c>
      <c r="R5" s="46" t="s">
        <v>10</v>
      </c>
      <c r="S5" s="46" t="s">
        <v>9</v>
      </c>
      <c r="T5" s="46" t="s">
        <v>10</v>
      </c>
      <c r="U5" s="47"/>
    </row>
    <row r="6" spans="1:21" ht="19.5" customHeight="1">
      <c r="A6" s="48">
        <v>1</v>
      </c>
      <c r="B6" s="49" t="s">
        <v>44</v>
      </c>
      <c r="C6" s="50"/>
      <c r="D6" s="50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2"/>
    </row>
    <row r="7" spans="1:21" ht="19.5" customHeight="1">
      <c r="A7" s="53"/>
      <c r="B7" s="54" t="s">
        <v>45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6">
        <f>SUM(C7:T7)</f>
        <v>0</v>
      </c>
    </row>
    <row r="8" spans="1:21" ht="19.5" customHeight="1">
      <c r="A8" s="53"/>
      <c r="B8" s="54" t="s">
        <v>46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6">
        <f>SUM(C8:T8)</f>
        <v>0</v>
      </c>
    </row>
    <row r="9" spans="1:23" ht="19.5" customHeight="1">
      <c r="A9" s="57"/>
      <c r="B9" s="58" t="s">
        <v>3</v>
      </c>
      <c r="C9" s="59">
        <f aca="true" t="shared" si="0" ref="C9:T9">C7+C8</f>
        <v>0</v>
      </c>
      <c r="D9" s="59">
        <f t="shared" si="0"/>
        <v>0</v>
      </c>
      <c r="E9" s="59">
        <f t="shared" si="0"/>
        <v>0</v>
      </c>
      <c r="F9" s="59">
        <f t="shared" si="0"/>
        <v>0</v>
      </c>
      <c r="G9" s="59">
        <f t="shared" si="0"/>
        <v>0</v>
      </c>
      <c r="H9" s="59">
        <f t="shared" si="0"/>
        <v>0</v>
      </c>
      <c r="I9" s="59">
        <f t="shared" si="0"/>
        <v>0</v>
      </c>
      <c r="J9" s="59">
        <f t="shared" si="0"/>
        <v>0</v>
      </c>
      <c r="K9" s="59">
        <f t="shared" si="0"/>
        <v>0</v>
      </c>
      <c r="L9" s="59">
        <f t="shared" si="0"/>
        <v>0</v>
      </c>
      <c r="M9" s="59">
        <f t="shared" si="0"/>
        <v>0</v>
      </c>
      <c r="N9" s="59">
        <f t="shared" si="0"/>
        <v>0</v>
      </c>
      <c r="O9" s="59">
        <f t="shared" si="0"/>
        <v>0</v>
      </c>
      <c r="P9" s="59">
        <f t="shared" si="0"/>
        <v>0</v>
      </c>
      <c r="Q9" s="59">
        <f t="shared" si="0"/>
        <v>0</v>
      </c>
      <c r="R9" s="59">
        <f t="shared" si="0"/>
        <v>0</v>
      </c>
      <c r="S9" s="59">
        <f t="shared" si="0"/>
        <v>0</v>
      </c>
      <c r="T9" s="59">
        <f t="shared" si="0"/>
        <v>0</v>
      </c>
      <c r="U9" s="60">
        <f>SUM(C9:T9)</f>
        <v>0</v>
      </c>
      <c r="V9" s="61"/>
      <c r="W9" s="62"/>
    </row>
    <row r="10" spans="1:21" ht="19.5" customHeight="1">
      <c r="A10" s="63">
        <v>2</v>
      </c>
      <c r="B10" s="64" t="s">
        <v>47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6"/>
    </row>
    <row r="11" spans="1:21" ht="19.5" customHeight="1">
      <c r="A11" s="53"/>
      <c r="B11" s="54" t="s">
        <v>48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6">
        <f>SUM(C11:T11)</f>
        <v>0</v>
      </c>
    </row>
    <row r="12" spans="1:21" ht="19.5" customHeight="1">
      <c r="A12" s="53"/>
      <c r="B12" s="54" t="s">
        <v>49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6">
        <f>SUM(C12:T12)</f>
        <v>0</v>
      </c>
    </row>
    <row r="13" spans="1:21" ht="19.5" customHeight="1">
      <c r="A13" s="57"/>
      <c r="B13" s="58" t="s">
        <v>3</v>
      </c>
      <c r="C13" s="59">
        <f aca="true" t="shared" si="1" ref="C13:T13">C11+C12</f>
        <v>0</v>
      </c>
      <c r="D13" s="59">
        <f t="shared" si="1"/>
        <v>0</v>
      </c>
      <c r="E13" s="59">
        <f t="shared" si="1"/>
        <v>0</v>
      </c>
      <c r="F13" s="59">
        <f t="shared" si="1"/>
        <v>0</v>
      </c>
      <c r="G13" s="59">
        <f t="shared" si="1"/>
        <v>0</v>
      </c>
      <c r="H13" s="59">
        <f t="shared" si="1"/>
        <v>0</v>
      </c>
      <c r="I13" s="59">
        <f t="shared" si="1"/>
        <v>0</v>
      </c>
      <c r="J13" s="59">
        <f t="shared" si="1"/>
        <v>0</v>
      </c>
      <c r="K13" s="59">
        <f t="shared" si="1"/>
        <v>0</v>
      </c>
      <c r="L13" s="59">
        <f t="shared" si="1"/>
        <v>0</v>
      </c>
      <c r="M13" s="59">
        <f t="shared" si="1"/>
        <v>0</v>
      </c>
      <c r="N13" s="59">
        <f t="shared" si="1"/>
        <v>0</v>
      </c>
      <c r="O13" s="59">
        <f t="shared" si="1"/>
        <v>0</v>
      </c>
      <c r="P13" s="59">
        <f t="shared" si="1"/>
        <v>0</v>
      </c>
      <c r="Q13" s="59">
        <f t="shared" si="1"/>
        <v>0</v>
      </c>
      <c r="R13" s="59">
        <f t="shared" si="1"/>
        <v>0</v>
      </c>
      <c r="S13" s="59">
        <f t="shared" si="1"/>
        <v>0</v>
      </c>
      <c r="T13" s="59">
        <f t="shared" si="1"/>
        <v>0</v>
      </c>
      <c r="U13" s="60">
        <f>SUM(C13:T13)</f>
        <v>0</v>
      </c>
    </row>
    <row r="14" spans="1:21" ht="19.5" customHeight="1">
      <c r="A14" s="63">
        <v>3</v>
      </c>
      <c r="B14" s="64" t="s">
        <v>50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6"/>
    </row>
    <row r="15" spans="1:21" ht="19.5" customHeight="1">
      <c r="A15" s="53"/>
      <c r="B15" s="54" t="s">
        <v>51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6">
        <f>SUM(C15:T15)</f>
        <v>0</v>
      </c>
    </row>
    <row r="16" spans="1:21" ht="19.5" customHeight="1">
      <c r="A16" s="53"/>
      <c r="B16" s="54" t="s">
        <v>52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6">
        <f>SUM(C16:T16)</f>
        <v>0</v>
      </c>
    </row>
    <row r="17" spans="1:21" ht="19.5" customHeight="1">
      <c r="A17" s="57"/>
      <c r="B17" s="58" t="s">
        <v>3</v>
      </c>
      <c r="C17" s="59">
        <f aca="true" t="shared" si="2" ref="C17:T17">C15+C16</f>
        <v>0</v>
      </c>
      <c r="D17" s="59">
        <f t="shared" si="2"/>
        <v>0</v>
      </c>
      <c r="E17" s="59">
        <f t="shared" si="2"/>
        <v>0</v>
      </c>
      <c r="F17" s="59">
        <f t="shared" si="2"/>
        <v>0</v>
      </c>
      <c r="G17" s="59">
        <f t="shared" si="2"/>
        <v>0</v>
      </c>
      <c r="H17" s="59">
        <f t="shared" si="2"/>
        <v>0</v>
      </c>
      <c r="I17" s="59">
        <f t="shared" si="2"/>
        <v>0</v>
      </c>
      <c r="J17" s="59">
        <f t="shared" si="2"/>
        <v>0</v>
      </c>
      <c r="K17" s="59">
        <f t="shared" si="2"/>
        <v>0</v>
      </c>
      <c r="L17" s="59">
        <f t="shared" si="2"/>
        <v>0</v>
      </c>
      <c r="M17" s="59">
        <f t="shared" si="2"/>
        <v>0</v>
      </c>
      <c r="N17" s="59">
        <f t="shared" si="2"/>
        <v>0</v>
      </c>
      <c r="O17" s="59">
        <f t="shared" si="2"/>
        <v>0</v>
      </c>
      <c r="P17" s="59">
        <f t="shared" si="2"/>
        <v>0</v>
      </c>
      <c r="Q17" s="59">
        <f t="shared" si="2"/>
        <v>0</v>
      </c>
      <c r="R17" s="59">
        <f t="shared" si="2"/>
        <v>0</v>
      </c>
      <c r="S17" s="59">
        <f t="shared" si="2"/>
        <v>0</v>
      </c>
      <c r="T17" s="59">
        <f t="shared" si="2"/>
        <v>0</v>
      </c>
      <c r="U17" s="60">
        <f>SUM(C17:T17)</f>
        <v>0</v>
      </c>
    </row>
    <row r="18" spans="1:21" ht="19.5" customHeight="1">
      <c r="A18" s="63">
        <v>4</v>
      </c>
      <c r="B18" s="64" t="s">
        <v>53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6"/>
    </row>
    <row r="19" spans="1:21" ht="19.5" customHeight="1">
      <c r="A19" s="53"/>
      <c r="B19" s="54" t="s">
        <v>54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6">
        <f>SUM(C19:T19)</f>
        <v>0</v>
      </c>
    </row>
    <row r="20" spans="1:21" ht="19.5" customHeight="1">
      <c r="A20" s="53"/>
      <c r="B20" s="54" t="s">
        <v>55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6">
        <f>SUM(C20:T20)</f>
        <v>0</v>
      </c>
    </row>
    <row r="21" spans="1:21" ht="19.5" customHeight="1">
      <c r="A21" s="57"/>
      <c r="B21" s="58" t="s">
        <v>3</v>
      </c>
      <c r="C21" s="59">
        <f aca="true" t="shared" si="3" ref="C21:T21">C19+C20</f>
        <v>0</v>
      </c>
      <c r="D21" s="59">
        <f t="shared" si="3"/>
        <v>0</v>
      </c>
      <c r="E21" s="59">
        <f t="shared" si="3"/>
        <v>0</v>
      </c>
      <c r="F21" s="59">
        <f t="shared" si="3"/>
        <v>0</v>
      </c>
      <c r="G21" s="59">
        <f t="shared" si="3"/>
        <v>0</v>
      </c>
      <c r="H21" s="59">
        <f t="shared" si="3"/>
        <v>0</v>
      </c>
      <c r="I21" s="59">
        <f t="shared" si="3"/>
        <v>0</v>
      </c>
      <c r="J21" s="59">
        <f t="shared" si="3"/>
        <v>0</v>
      </c>
      <c r="K21" s="59">
        <f t="shared" si="3"/>
        <v>0</v>
      </c>
      <c r="L21" s="59">
        <f t="shared" si="3"/>
        <v>0</v>
      </c>
      <c r="M21" s="59">
        <f t="shared" si="3"/>
        <v>0</v>
      </c>
      <c r="N21" s="59">
        <f t="shared" si="3"/>
        <v>0</v>
      </c>
      <c r="O21" s="59">
        <f t="shared" si="3"/>
        <v>0</v>
      </c>
      <c r="P21" s="59">
        <f t="shared" si="3"/>
        <v>0</v>
      </c>
      <c r="Q21" s="59">
        <f t="shared" si="3"/>
        <v>0</v>
      </c>
      <c r="R21" s="59">
        <f t="shared" si="3"/>
        <v>0</v>
      </c>
      <c r="S21" s="59">
        <f t="shared" si="3"/>
        <v>0</v>
      </c>
      <c r="T21" s="59">
        <f t="shared" si="3"/>
        <v>0</v>
      </c>
      <c r="U21" s="60">
        <f>SUM(C21:T21)</f>
        <v>0</v>
      </c>
    </row>
    <row r="22" spans="1:21" ht="19.5" customHeight="1">
      <c r="A22" s="63">
        <v>5</v>
      </c>
      <c r="B22" s="64" t="s">
        <v>56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</row>
    <row r="23" spans="1:21" ht="19.5" customHeight="1">
      <c r="A23" s="53"/>
      <c r="B23" s="54" t="s">
        <v>57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6">
        <f>SUM(C23:T23)</f>
        <v>0</v>
      </c>
    </row>
    <row r="24" spans="1:21" ht="19.5" customHeight="1">
      <c r="A24" s="53"/>
      <c r="B24" s="54" t="s">
        <v>58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6">
        <f>SUM(C24:T24)</f>
        <v>0</v>
      </c>
    </row>
    <row r="25" spans="1:21" ht="19.5" customHeight="1">
      <c r="A25" s="57"/>
      <c r="B25" s="58" t="s">
        <v>3</v>
      </c>
      <c r="C25" s="59">
        <f aca="true" t="shared" si="4" ref="C25:T25">C23+C24</f>
        <v>0</v>
      </c>
      <c r="D25" s="59">
        <f t="shared" si="4"/>
        <v>0</v>
      </c>
      <c r="E25" s="59">
        <f t="shared" si="4"/>
        <v>0</v>
      </c>
      <c r="F25" s="59">
        <f t="shared" si="4"/>
        <v>0</v>
      </c>
      <c r="G25" s="59">
        <f t="shared" si="4"/>
        <v>0</v>
      </c>
      <c r="H25" s="59">
        <f t="shared" si="4"/>
        <v>0</v>
      </c>
      <c r="I25" s="59">
        <f t="shared" si="4"/>
        <v>0</v>
      </c>
      <c r="J25" s="59">
        <f t="shared" si="4"/>
        <v>0</v>
      </c>
      <c r="K25" s="59">
        <f t="shared" si="4"/>
        <v>0</v>
      </c>
      <c r="L25" s="59">
        <f t="shared" si="4"/>
        <v>0</v>
      </c>
      <c r="M25" s="59">
        <f t="shared" si="4"/>
        <v>0</v>
      </c>
      <c r="N25" s="59">
        <f t="shared" si="4"/>
        <v>0</v>
      </c>
      <c r="O25" s="59">
        <f t="shared" si="4"/>
        <v>0</v>
      </c>
      <c r="P25" s="59">
        <f t="shared" si="4"/>
        <v>0</v>
      </c>
      <c r="Q25" s="59">
        <f t="shared" si="4"/>
        <v>0</v>
      </c>
      <c r="R25" s="59">
        <f t="shared" si="4"/>
        <v>0</v>
      </c>
      <c r="S25" s="59">
        <f t="shared" si="4"/>
        <v>0</v>
      </c>
      <c r="T25" s="59">
        <f t="shared" si="4"/>
        <v>0</v>
      </c>
      <c r="U25" s="60">
        <f>SUM(C25:T25)</f>
        <v>0</v>
      </c>
    </row>
    <row r="26" spans="1:21" ht="19.5" customHeight="1">
      <c r="A26" s="63">
        <v>6</v>
      </c>
      <c r="B26" s="64" t="s">
        <v>59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52"/>
    </row>
    <row r="27" spans="1:21" ht="19.5" customHeight="1">
      <c r="A27" s="67"/>
      <c r="B27" s="68" t="s">
        <v>3</v>
      </c>
      <c r="C27" s="69">
        <f aca="true" t="shared" si="5" ref="C27:T27">C26</f>
        <v>0</v>
      </c>
      <c r="D27" s="69">
        <f t="shared" si="5"/>
        <v>0</v>
      </c>
      <c r="E27" s="69">
        <f t="shared" si="5"/>
        <v>0</v>
      </c>
      <c r="F27" s="69">
        <f t="shared" si="5"/>
        <v>0</v>
      </c>
      <c r="G27" s="69">
        <f t="shared" si="5"/>
        <v>0</v>
      </c>
      <c r="H27" s="69">
        <f t="shared" si="5"/>
        <v>0</v>
      </c>
      <c r="I27" s="69">
        <f t="shared" si="5"/>
        <v>0</v>
      </c>
      <c r="J27" s="69">
        <f t="shared" si="5"/>
        <v>0</v>
      </c>
      <c r="K27" s="69">
        <f t="shared" si="5"/>
        <v>0</v>
      </c>
      <c r="L27" s="69">
        <f t="shared" si="5"/>
        <v>0</v>
      </c>
      <c r="M27" s="69">
        <f t="shared" si="5"/>
        <v>0</v>
      </c>
      <c r="N27" s="69">
        <f t="shared" si="5"/>
        <v>0</v>
      </c>
      <c r="O27" s="69">
        <f t="shared" si="5"/>
        <v>0</v>
      </c>
      <c r="P27" s="69">
        <f t="shared" si="5"/>
        <v>0</v>
      </c>
      <c r="Q27" s="69">
        <f t="shared" si="5"/>
        <v>0</v>
      </c>
      <c r="R27" s="69">
        <f t="shared" si="5"/>
        <v>0</v>
      </c>
      <c r="S27" s="69">
        <f t="shared" si="5"/>
        <v>0</v>
      </c>
      <c r="T27" s="69">
        <f t="shared" si="5"/>
        <v>0</v>
      </c>
      <c r="U27" s="70">
        <f>SUM(C27:T27)</f>
        <v>0</v>
      </c>
    </row>
    <row r="28" spans="1:21" ht="19.5" customHeight="1">
      <c r="A28" s="63">
        <v>7</v>
      </c>
      <c r="B28" s="64" t="s">
        <v>60</v>
      </c>
      <c r="C28" s="65"/>
      <c r="D28" s="65"/>
      <c r="E28" s="65"/>
      <c r="F28" s="65"/>
      <c r="G28" s="65"/>
      <c r="H28" s="65"/>
      <c r="I28" s="65"/>
      <c r="J28" s="65"/>
      <c r="K28" s="65"/>
      <c r="L28" s="50"/>
      <c r="M28" s="50"/>
      <c r="N28" s="50"/>
      <c r="O28" s="50"/>
      <c r="P28" s="50"/>
      <c r="Q28" s="50"/>
      <c r="R28" s="50"/>
      <c r="S28" s="50"/>
      <c r="T28" s="50"/>
      <c r="U28" s="52"/>
    </row>
    <row r="29" spans="1:21" ht="19.5" customHeight="1">
      <c r="A29" s="53"/>
      <c r="B29" s="54" t="s">
        <v>61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6">
        <f>SUM(C29:T29)</f>
        <v>0</v>
      </c>
    </row>
    <row r="30" spans="1:21" ht="19.5" customHeight="1">
      <c r="A30" s="53"/>
      <c r="B30" s="54" t="s">
        <v>62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6">
        <f>SUM(C30:T30)</f>
        <v>0</v>
      </c>
    </row>
    <row r="31" spans="1:21" ht="19.5" customHeight="1">
      <c r="A31" s="57"/>
      <c r="B31" s="58" t="s">
        <v>3</v>
      </c>
      <c r="C31" s="59">
        <f aca="true" t="shared" si="6" ref="C31:T31">C29+C30</f>
        <v>0</v>
      </c>
      <c r="D31" s="59">
        <f t="shared" si="6"/>
        <v>0</v>
      </c>
      <c r="E31" s="59">
        <f t="shared" si="6"/>
        <v>0</v>
      </c>
      <c r="F31" s="59">
        <f t="shared" si="6"/>
        <v>0</v>
      </c>
      <c r="G31" s="59">
        <f t="shared" si="6"/>
        <v>0</v>
      </c>
      <c r="H31" s="59">
        <f t="shared" si="6"/>
        <v>0</v>
      </c>
      <c r="I31" s="59">
        <f t="shared" si="6"/>
        <v>0</v>
      </c>
      <c r="J31" s="59">
        <f t="shared" si="6"/>
        <v>0</v>
      </c>
      <c r="K31" s="59">
        <f t="shared" si="6"/>
        <v>0</v>
      </c>
      <c r="L31" s="59">
        <f t="shared" si="6"/>
        <v>0</v>
      </c>
      <c r="M31" s="59">
        <f t="shared" si="6"/>
        <v>0</v>
      </c>
      <c r="N31" s="59">
        <f t="shared" si="6"/>
        <v>0</v>
      </c>
      <c r="O31" s="59">
        <f t="shared" si="6"/>
        <v>0</v>
      </c>
      <c r="P31" s="59">
        <f t="shared" si="6"/>
        <v>0</v>
      </c>
      <c r="Q31" s="59">
        <f t="shared" si="6"/>
        <v>0</v>
      </c>
      <c r="R31" s="59">
        <f t="shared" si="6"/>
        <v>0</v>
      </c>
      <c r="S31" s="59">
        <f t="shared" si="6"/>
        <v>0</v>
      </c>
      <c r="T31" s="59">
        <f t="shared" si="6"/>
        <v>0</v>
      </c>
      <c r="U31" s="60">
        <f>SUM(C31:T31)</f>
        <v>0</v>
      </c>
    </row>
    <row r="32" spans="1:21" ht="19.5" customHeight="1">
      <c r="A32" s="63">
        <v>8</v>
      </c>
      <c r="B32" s="64" t="s">
        <v>63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6"/>
    </row>
    <row r="33" spans="1:21" ht="19.5" customHeight="1">
      <c r="A33" s="53"/>
      <c r="B33" s="54" t="s">
        <v>64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6">
        <f>SUM(C33:T33)</f>
        <v>0</v>
      </c>
    </row>
    <row r="34" spans="1:21" ht="19.5" customHeight="1">
      <c r="A34" s="53"/>
      <c r="B34" s="54" t="s">
        <v>65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6">
        <f>SUM(C34:T34)</f>
        <v>0</v>
      </c>
    </row>
    <row r="35" spans="1:21" ht="19.5" customHeight="1">
      <c r="A35" s="57"/>
      <c r="B35" s="58" t="s">
        <v>3</v>
      </c>
      <c r="C35" s="59">
        <f aca="true" t="shared" si="7" ref="C35:T35">C33+C34</f>
        <v>0</v>
      </c>
      <c r="D35" s="59">
        <f t="shared" si="7"/>
        <v>0</v>
      </c>
      <c r="E35" s="59">
        <f t="shared" si="7"/>
        <v>0</v>
      </c>
      <c r="F35" s="59">
        <f t="shared" si="7"/>
        <v>0</v>
      </c>
      <c r="G35" s="59">
        <f t="shared" si="7"/>
        <v>0</v>
      </c>
      <c r="H35" s="59">
        <f t="shared" si="7"/>
        <v>0</v>
      </c>
      <c r="I35" s="59">
        <f t="shared" si="7"/>
        <v>0</v>
      </c>
      <c r="J35" s="59">
        <f t="shared" si="7"/>
        <v>0</v>
      </c>
      <c r="K35" s="59">
        <f t="shared" si="7"/>
        <v>0</v>
      </c>
      <c r="L35" s="59">
        <f t="shared" si="7"/>
        <v>0</v>
      </c>
      <c r="M35" s="59">
        <f t="shared" si="7"/>
        <v>0</v>
      </c>
      <c r="N35" s="59">
        <f t="shared" si="7"/>
        <v>0</v>
      </c>
      <c r="O35" s="59">
        <f t="shared" si="7"/>
        <v>0</v>
      </c>
      <c r="P35" s="59">
        <f t="shared" si="7"/>
        <v>0</v>
      </c>
      <c r="Q35" s="59">
        <f t="shared" si="7"/>
        <v>0</v>
      </c>
      <c r="R35" s="59">
        <f t="shared" si="7"/>
        <v>0</v>
      </c>
      <c r="S35" s="59">
        <f t="shared" si="7"/>
        <v>0</v>
      </c>
      <c r="T35" s="59">
        <f t="shared" si="7"/>
        <v>0</v>
      </c>
      <c r="U35" s="60">
        <f>SUM(C35:T35)</f>
        <v>0</v>
      </c>
    </row>
    <row r="36" spans="1:21" ht="19.5" customHeight="1">
      <c r="A36" s="63">
        <v>9</v>
      </c>
      <c r="B36" s="64" t="s">
        <v>66</v>
      </c>
      <c r="C36" s="71"/>
      <c r="D36" s="72"/>
      <c r="E36" s="71"/>
      <c r="F36" s="72"/>
      <c r="G36" s="71"/>
      <c r="H36" s="72"/>
      <c r="I36" s="71"/>
      <c r="J36" s="72"/>
      <c r="K36" s="71"/>
      <c r="L36" s="72"/>
      <c r="M36" s="71"/>
      <c r="N36" s="72"/>
      <c r="O36" s="71"/>
      <c r="P36" s="72"/>
      <c r="Q36" s="71"/>
      <c r="R36" s="72"/>
      <c r="S36" s="71"/>
      <c r="T36" s="72"/>
      <c r="U36" s="66"/>
    </row>
    <row r="37" spans="1:21" ht="19.5" customHeight="1">
      <c r="A37" s="53"/>
      <c r="B37" s="54" t="s">
        <v>67</v>
      </c>
      <c r="C37" s="73"/>
      <c r="D37" s="74"/>
      <c r="E37" s="75"/>
      <c r="F37" s="76"/>
      <c r="G37" s="77"/>
      <c r="H37" s="74"/>
      <c r="I37" s="78"/>
      <c r="J37" s="79"/>
      <c r="K37" s="77"/>
      <c r="L37" s="74"/>
      <c r="M37" s="77"/>
      <c r="N37" s="74"/>
      <c r="O37" s="77"/>
      <c r="P37" s="74"/>
      <c r="Q37" s="77"/>
      <c r="R37" s="74"/>
      <c r="S37" s="77"/>
      <c r="T37" s="74"/>
      <c r="U37" s="80">
        <f>SUM(C37:T37)</f>
        <v>0</v>
      </c>
    </row>
    <row r="38" spans="1:21" ht="19.5" customHeight="1">
      <c r="A38" s="53"/>
      <c r="B38" s="54" t="s">
        <v>68</v>
      </c>
      <c r="C38" s="77"/>
      <c r="D38" s="74"/>
      <c r="E38" s="75"/>
      <c r="F38" s="76"/>
      <c r="G38" s="77"/>
      <c r="H38" s="74"/>
      <c r="I38" s="75"/>
      <c r="J38" s="76"/>
      <c r="K38" s="77"/>
      <c r="L38" s="74"/>
      <c r="M38" s="77"/>
      <c r="N38" s="74"/>
      <c r="O38" s="77"/>
      <c r="P38" s="74"/>
      <c r="Q38" s="77"/>
      <c r="R38" s="74"/>
      <c r="S38" s="77"/>
      <c r="T38" s="74"/>
      <c r="U38" s="80">
        <f>SUM(C38:T38)</f>
        <v>0</v>
      </c>
    </row>
    <row r="39" spans="1:21" ht="19.5" customHeight="1">
      <c r="A39" s="53"/>
      <c r="B39" s="54" t="s">
        <v>69</v>
      </c>
      <c r="C39" s="81"/>
      <c r="D39" s="82"/>
      <c r="E39" s="83"/>
      <c r="F39" s="84"/>
      <c r="G39" s="81"/>
      <c r="H39" s="82"/>
      <c r="I39" s="85"/>
      <c r="J39" s="86"/>
      <c r="K39" s="81"/>
      <c r="L39" s="82"/>
      <c r="M39" s="81"/>
      <c r="N39" s="82"/>
      <c r="O39" s="81"/>
      <c r="P39" s="82"/>
      <c r="Q39" s="81"/>
      <c r="R39" s="82"/>
      <c r="S39" s="81"/>
      <c r="T39" s="82"/>
      <c r="U39" s="80">
        <f>SUM(C39:T39)</f>
        <v>0</v>
      </c>
    </row>
    <row r="40" spans="1:21" ht="19.5" customHeight="1">
      <c r="A40" s="57"/>
      <c r="B40" s="58" t="s">
        <v>3</v>
      </c>
      <c r="C40" s="87"/>
      <c r="D40" s="88"/>
      <c r="E40" s="87"/>
      <c r="F40" s="88"/>
      <c r="G40" s="87"/>
      <c r="H40" s="88"/>
      <c r="I40" s="87"/>
      <c r="J40" s="88"/>
      <c r="K40" s="87"/>
      <c r="L40" s="88"/>
      <c r="M40" s="87"/>
      <c r="N40" s="88"/>
      <c r="O40" s="87"/>
      <c r="P40" s="88"/>
      <c r="Q40" s="87"/>
      <c r="R40" s="88"/>
      <c r="S40" s="87"/>
      <c r="T40" s="88"/>
      <c r="U40" s="89">
        <f>SUM(C40:T40)</f>
        <v>0</v>
      </c>
    </row>
  </sheetData>
  <sheetProtection/>
  <mergeCells count="13">
    <mergeCell ref="O4:P4"/>
    <mergeCell ref="Q4:R4"/>
    <mergeCell ref="S4:T4"/>
    <mergeCell ref="A1:U1"/>
    <mergeCell ref="A2:U2"/>
    <mergeCell ref="A3:U3"/>
    <mergeCell ref="A4:B5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P8" sqref="P8"/>
    </sheetView>
  </sheetViews>
  <sheetFormatPr defaultColWidth="9.140625" defaultRowHeight="15"/>
  <cols>
    <col min="1" max="1" width="27.57421875" style="90" customWidth="1"/>
    <col min="2" max="10" width="5.7109375" style="132" customWidth="1"/>
    <col min="11" max="11" width="9.00390625" style="132" customWidth="1"/>
    <col min="12" max="12" width="9.00390625" style="90" customWidth="1"/>
  </cols>
  <sheetData>
    <row r="1" spans="1:11" ht="19.5" customHeight="1">
      <c r="A1" s="94" t="s">
        <v>70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20.25" customHeight="1">
      <c r="A2" s="95" t="s">
        <v>85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43.5" customHeight="1">
      <c r="A3" s="96" t="s">
        <v>71</v>
      </c>
      <c r="B3" s="97" t="s">
        <v>35</v>
      </c>
      <c r="C3" s="97" t="s">
        <v>36</v>
      </c>
      <c r="D3" s="98" t="s">
        <v>37</v>
      </c>
      <c r="E3" s="97" t="s">
        <v>38</v>
      </c>
      <c r="F3" s="97" t="s">
        <v>39</v>
      </c>
      <c r="G3" s="98" t="s">
        <v>40</v>
      </c>
      <c r="H3" s="98" t="s">
        <v>41</v>
      </c>
      <c r="I3" s="98" t="s">
        <v>42</v>
      </c>
      <c r="J3" s="98" t="s">
        <v>43</v>
      </c>
      <c r="K3" s="98" t="s">
        <v>3</v>
      </c>
    </row>
    <row r="4" spans="1:11" ht="21.75" customHeight="1">
      <c r="A4" s="99" t="s">
        <v>11</v>
      </c>
      <c r="B4" s="100"/>
      <c r="C4" s="100"/>
      <c r="D4" s="101"/>
      <c r="E4" s="100"/>
      <c r="F4" s="100"/>
      <c r="G4" s="101"/>
      <c r="H4" s="102"/>
      <c r="I4" s="102"/>
      <c r="J4" s="102"/>
      <c r="K4" s="102"/>
    </row>
    <row r="5" spans="1:11" ht="21">
      <c r="A5" s="103" t="s">
        <v>72</v>
      </c>
      <c r="B5" s="104"/>
      <c r="C5" s="104"/>
      <c r="D5" s="104"/>
      <c r="E5" s="104"/>
      <c r="F5" s="104"/>
      <c r="G5" s="104"/>
      <c r="H5" s="104"/>
      <c r="I5" s="104"/>
      <c r="J5" s="104"/>
      <c r="K5" s="104">
        <f aca="true" t="shared" si="0" ref="K5:K16">J5+I5+H5+G5+F5+E5+D5+C5+B5</f>
        <v>0</v>
      </c>
    </row>
    <row r="6" spans="1:11" ht="21">
      <c r="A6" s="103" t="s">
        <v>73</v>
      </c>
      <c r="B6" s="104"/>
      <c r="C6" s="104"/>
      <c r="D6" s="104"/>
      <c r="E6" s="104"/>
      <c r="F6" s="104"/>
      <c r="G6" s="104"/>
      <c r="H6" s="104"/>
      <c r="I6" s="104"/>
      <c r="J6" s="104"/>
      <c r="K6" s="104">
        <f t="shared" si="0"/>
        <v>0</v>
      </c>
    </row>
    <row r="7" spans="1:11" ht="21">
      <c r="A7" s="103" t="s">
        <v>74</v>
      </c>
      <c r="B7" s="104"/>
      <c r="C7" s="104"/>
      <c r="D7" s="104"/>
      <c r="E7" s="104"/>
      <c r="F7" s="104"/>
      <c r="G7" s="104"/>
      <c r="H7" s="104"/>
      <c r="I7" s="104"/>
      <c r="J7" s="104"/>
      <c r="K7" s="104">
        <f t="shared" si="0"/>
        <v>0</v>
      </c>
    </row>
    <row r="8" spans="1:11" ht="21">
      <c r="A8" s="103" t="s">
        <v>75</v>
      </c>
      <c r="B8" s="104"/>
      <c r="C8" s="104"/>
      <c r="D8" s="104"/>
      <c r="E8" s="104"/>
      <c r="F8" s="104"/>
      <c r="G8" s="104"/>
      <c r="H8" s="104"/>
      <c r="I8" s="104"/>
      <c r="J8" s="104"/>
      <c r="K8" s="104">
        <f t="shared" si="0"/>
        <v>0</v>
      </c>
    </row>
    <row r="9" spans="1:11" ht="21">
      <c r="A9" s="103" t="s">
        <v>76</v>
      </c>
      <c r="B9" s="104"/>
      <c r="C9" s="104"/>
      <c r="D9" s="104"/>
      <c r="E9" s="104"/>
      <c r="F9" s="104"/>
      <c r="G9" s="104"/>
      <c r="H9" s="104"/>
      <c r="I9" s="104"/>
      <c r="J9" s="104"/>
      <c r="K9" s="104">
        <f t="shared" si="0"/>
        <v>0</v>
      </c>
    </row>
    <row r="10" spans="1:11" ht="21">
      <c r="A10" s="103" t="s">
        <v>77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>
        <f t="shared" si="0"/>
        <v>0</v>
      </c>
    </row>
    <row r="11" spans="1:11" ht="21">
      <c r="A11" s="103" t="s">
        <v>78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>
        <f t="shared" si="0"/>
        <v>0</v>
      </c>
    </row>
    <row r="12" spans="1:11" ht="21">
      <c r="A12" s="103" t="s">
        <v>79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>
        <f t="shared" si="0"/>
        <v>0</v>
      </c>
    </row>
    <row r="13" spans="1:11" ht="21">
      <c r="A13" s="103" t="s">
        <v>80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>
        <f t="shared" si="0"/>
        <v>0</v>
      </c>
    </row>
    <row r="14" spans="1:11" ht="21">
      <c r="A14" s="103" t="s">
        <v>81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>
        <f t="shared" si="0"/>
        <v>0</v>
      </c>
    </row>
    <row r="15" spans="1:11" ht="21">
      <c r="A15" s="103" t="s">
        <v>82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>
        <f t="shared" si="0"/>
        <v>0</v>
      </c>
    </row>
    <row r="16" spans="1:11" ht="21">
      <c r="A16" s="105" t="s">
        <v>83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7">
        <f t="shared" si="0"/>
        <v>0</v>
      </c>
    </row>
    <row r="17" spans="1:11" ht="21">
      <c r="A17" s="108" t="s">
        <v>84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</row>
    <row r="18" spans="1:11" ht="21">
      <c r="A18" s="103" t="s">
        <v>72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>
        <f aca="true" t="shared" si="1" ref="K18:K29">J18+I18+H18+G18+F18+E18+D18+C18+B18</f>
        <v>0</v>
      </c>
    </row>
    <row r="19" spans="1:11" ht="21">
      <c r="A19" s="103" t="s">
        <v>73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>
        <f t="shared" si="1"/>
        <v>0</v>
      </c>
    </row>
    <row r="20" spans="1:11" ht="21">
      <c r="A20" s="103" t="s">
        <v>74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>
        <f t="shared" si="1"/>
        <v>0</v>
      </c>
    </row>
    <row r="21" spans="1:11" ht="21">
      <c r="A21" s="103" t="s">
        <v>75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>
        <f t="shared" si="1"/>
        <v>0</v>
      </c>
    </row>
    <row r="22" spans="1:11" ht="21">
      <c r="A22" s="103" t="s">
        <v>76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>
        <f t="shared" si="1"/>
        <v>0</v>
      </c>
    </row>
    <row r="23" spans="1:11" ht="21">
      <c r="A23" s="103" t="s">
        <v>77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>
        <f t="shared" si="1"/>
        <v>0</v>
      </c>
    </row>
    <row r="24" spans="1:11" ht="21">
      <c r="A24" s="103" t="s">
        <v>78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>
        <f t="shared" si="1"/>
        <v>0</v>
      </c>
    </row>
    <row r="25" spans="1:11" ht="21">
      <c r="A25" s="103" t="s">
        <v>79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>
        <f t="shared" si="1"/>
        <v>0</v>
      </c>
    </row>
    <row r="26" spans="1:11" ht="21">
      <c r="A26" s="103" t="s">
        <v>80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>
        <f>J26+I26+H26+G26+F26+E26+D26+C26+B26</f>
        <v>0</v>
      </c>
    </row>
    <row r="27" spans="1:11" ht="21">
      <c r="A27" s="103" t="s">
        <v>81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>
        <f t="shared" si="1"/>
        <v>0</v>
      </c>
    </row>
    <row r="28" spans="1:11" ht="21">
      <c r="A28" s="103" t="s">
        <v>82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>
        <f t="shared" si="1"/>
        <v>0</v>
      </c>
    </row>
    <row r="29" spans="1:11" ht="21.75" customHeight="1">
      <c r="A29" s="105" t="s">
        <v>83</v>
      </c>
      <c r="B29" s="109"/>
      <c r="C29" s="106"/>
      <c r="D29" s="106"/>
      <c r="E29" s="106"/>
      <c r="F29" s="106"/>
      <c r="G29" s="106"/>
      <c r="H29" s="106"/>
      <c r="I29" s="106"/>
      <c r="J29" s="106"/>
      <c r="K29" s="106">
        <f t="shared" si="1"/>
        <v>0</v>
      </c>
    </row>
    <row r="30" spans="1:11" ht="21">
      <c r="A30" s="110" t="s">
        <v>24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</row>
    <row r="31" spans="1:11" ht="21">
      <c r="A31" s="103" t="s">
        <v>72</v>
      </c>
      <c r="B31" s="112"/>
      <c r="C31" s="113"/>
      <c r="D31" s="113"/>
      <c r="E31" s="113"/>
      <c r="F31" s="113"/>
      <c r="G31" s="113"/>
      <c r="H31" s="113"/>
      <c r="I31" s="113"/>
      <c r="J31" s="114"/>
      <c r="K31" s="104">
        <f aca="true" t="shared" si="2" ref="K31:K42">J31+I31+H31+G31+F31+E31+D31+C31+B31</f>
        <v>0</v>
      </c>
    </row>
    <row r="32" spans="1:11" ht="21">
      <c r="A32" s="103" t="s">
        <v>73</v>
      </c>
      <c r="B32" s="112"/>
      <c r="C32" s="113"/>
      <c r="D32" s="113"/>
      <c r="E32" s="113"/>
      <c r="F32" s="113"/>
      <c r="G32" s="113"/>
      <c r="H32" s="113"/>
      <c r="I32" s="113"/>
      <c r="J32" s="114"/>
      <c r="K32" s="104">
        <f t="shared" si="2"/>
        <v>0</v>
      </c>
    </row>
    <row r="33" spans="1:11" ht="21">
      <c r="A33" s="103" t="s">
        <v>74</v>
      </c>
      <c r="B33" s="112"/>
      <c r="C33" s="113"/>
      <c r="D33" s="113"/>
      <c r="E33" s="113"/>
      <c r="F33" s="113"/>
      <c r="G33" s="113"/>
      <c r="H33" s="113"/>
      <c r="I33" s="113"/>
      <c r="J33" s="114"/>
      <c r="K33" s="104">
        <f t="shared" si="2"/>
        <v>0</v>
      </c>
    </row>
    <row r="34" spans="1:11" ht="21">
      <c r="A34" s="103" t="s">
        <v>75</v>
      </c>
      <c r="B34" s="112"/>
      <c r="C34" s="113"/>
      <c r="D34" s="113"/>
      <c r="E34" s="113"/>
      <c r="F34" s="113"/>
      <c r="G34" s="113"/>
      <c r="H34" s="113"/>
      <c r="I34" s="113"/>
      <c r="J34" s="114"/>
      <c r="K34" s="104">
        <f t="shared" si="2"/>
        <v>0</v>
      </c>
    </row>
    <row r="35" spans="1:11" ht="21">
      <c r="A35" s="103" t="s">
        <v>76</v>
      </c>
      <c r="B35" s="112"/>
      <c r="C35" s="113"/>
      <c r="D35" s="113"/>
      <c r="E35" s="113"/>
      <c r="F35" s="113"/>
      <c r="G35" s="113"/>
      <c r="H35" s="113"/>
      <c r="I35" s="113"/>
      <c r="J35" s="114"/>
      <c r="K35" s="104">
        <f t="shared" si="2"/>
        <v>0</v>
      </c>
    </row>
    <row r="36" spans="1:11" ht="21">
      <c r="A36" s="103" t="s">
        <v>77</v>
      </c>
      <c r="B36" s="112"/>
      <c r="C36" s="113"/>
      <c r="D36" s="113"/>
      <c r="E36" s="113"/>
      <c r="F36" s="113"/>
      <c r="G36" s="113"/>
      <c r="H36" s="113"/>
      <c r="I36" s="113"/>
      <c r="J36" s="114"/>
      <c r="K36" s="104">
        <f t="shared" si="2"/>
        <v>0</v>
      </c>
    </row>
    <row r="37" spans="1:11" ht="21">
      <c r="A37" s="115" t="s">
        <v>78</v>
      </c>
      <c r="B37" s="116"/>
      <c r="C37" s="117"/>
      <c r="D37" s="117"/>
      <c r="E37" s="117"/>
      <c r="F37" s="117"/>
      <c r="G37" s="117"/>
      <c r="H37" s="117"/>
      <c r="I37" s="117"/>
      <c r="J37" s="118"/>
      <c r="K37" s="119">
        <f t="shared" si="2"/>
        <v>0</v>
      </c>
    </row>
    <row r="38" spans="1:11" ht="21">
      <c r="A38" s="120" t="s">
        <v>79</v>
      </c>
      <c r="B38" s="121"/>
      <c r="C38" s="122"/>
      <c r="D38" s="122"/>
      <c r="E38" s="122"/>
      <c r="F38" s="122"/>
      <c r="G38" s="122"/>
      <c r="H38" s="122"/>
      <c r="I38" s="122"/>
      <c r="J38" s="123"/>
      <c r="K38" s="124">
        <f t="shared" si="2"/>
        <v>0</v>
      </c>
    </row>
    <row r="39" spans="1:11" ht="21">
      <c r="A39" s="125" t="s">
        <v>80</v>
      </c>
      <c r="B39" s="126"/>
      <c r="C39" s="127"/>
      <c r="D39" s="127"/>
      <c r="E39" s="127"/>
      <c r="F39" s="127"/>
      <c r="G39" s="127"/>
      <c r="H39" s="127"/>
      <c r="I39" s="127"/>
      <c r="J39" s="128"/>
      <c r="K39" s="129">
        <f t="shared" si="2"/>
        <v>0</v>
      </c>
    </row>
    <row r="40" spans="1:11" ht="21">
      <c r="A40" s="103" t="s">
        <v>81</v>
      </c>
      <c r="B40" s="112"/>
      <c r="C40" s="113"/>
      <c r="D40" s="113"/>
      <c r="E40" s="113"/>
      <c r="F40" s="113"/>
      <c r="G40" s="113"/>
      <c r="H40" s="113"/>
      <c r="I40" s="113"/>
      <c r="J40" s="114"/>
      <c r="K40" s="104">
        <f t="shared" si="2"/>
        <v>0</v>
      </c>
    </row>
    <row r="41" spans="1:11" ht="21">
      <c r="A41" s="103" t="s">
        <v>82</v>
      </c>
      <c r="B41" s="112"/>
      <c r="C41" s="113"/>
      <c r="D41" s="113"/>
      <c r="E41" s="113"/>
      <c r="F41" s="113"/>
      <c r="G41" s="113"/>
      <c r="H41" s="113"/>
      <c r="I41" s="113"/>
      <c r="J41" s="114"/>
      <c r="K41" s="104">
        <f t="shared" si="2"/>
        <v>0</v>
      </c>
    </row>
    <row r="42" spans="1:11" ht="21">
      <c r="A42" s="105" t="s">
        <v>83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>
        <f t="shared" si="2"/>
        <v>0</v>
      </c>
    </row>
    <row r="43" spans="1:11" ht="21">
      <c r="A43" s="110" t="s">
        <v>25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30"/>
    </row>
    <row r="44" spans="1:11" ht="21">
      <c r="A44" s="103" t="s">
        <v>72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31">
        <f aca="true" t="shared" si="3" ref="K44:K55">J44+I44+H44+G44+F44+E44+D44+C44+B44</f>
        <v>0</v>
      </c>
    </row>
    <row r="45" spans="1:11" ht="21">
      <c r="A45" s="103" t="s">
        <v>73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31">
        <f t="shared" si="3"/>
        <v>0</v>
      </c>
    </row>
    <row r="46" spans="1:11" ht="21">
      <c r="A46" s="103" t="s">
        <v>74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31">
        <f t="shared" si="3"/>
        <v>0</v>
      </c>
    </row>
    <row r="47" spans="1:11" ht="21">
      <c r="A47" s="103" t="s">
        <v>75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31">
        <f t="shared" si="3"/>
        <v>0</v>
      </c>
    </row>
    <row r="48" spans="1:11" ht="21">
      <c r="A48" s="103" t="s">
        <v>76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31">
        <f t="shared" si="3"/>
        <v>0</v>
      </c>
    </row>
    <row r="49" spans="1:11" ht="21">
      <c r="A49" s="103" t="s">
        <v>77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31">
        <f t="shared" si="3"/>
        <v>0</v>
      </c>
    </row>
    <row r="50" spans="1:11" ht="21">
      <c r="A50" s="103" t="s">
        <v>78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31">
        <f t="shared" si="3"/>
        <v>0</v>
      </c>
    </row>
    <row r="51" spans="1:11" ht="21">
      <c r="A51" s="103" t="s">
        <v>79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31">
        <f t="shared" si="3"/>
        <v>0</v>
      </c>
    </row>
    <row r="52" spans="1:11" ht="21">
      <c r="A52" s="103" t="s">
        <v>80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31">
        <f t="shared" si="3"/>
        <v>0</v>
      </c>
    </row>
    <row r="53" spans="1:11" ht="21">
      <c r="A53" s="103" t="s">
        <v>81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31">
        <f t="shared" si="3"/>
        <v>0</v>
      </c>
    </row>
    <row r="54" spans="1:11" ht="21">
      <c r="A54" s="103" t="s">
        <v>82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31">
        <f t="shared" si="3"/>
        <v>0</v>
      </c>
    </row>
    <row r="55" spans="1:11" ht="21">
      <c r="A55" s="105" t="s">
        <v>83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>
        <f t="shared" si="3"/>
        <v>0</v>
      </c>
    </row>
    <row r="56" spans="1:11" ht="21">
      <c r="A56" s="110" t="s">
        <v>27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</row>
    <row r="57" spans="1:11" ht="21">
      <c r="A57" s="103" t="s">
        <v>72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>
        <f aca="true" t="shared" si="4" ref="K57:K68">J57+I57+H57+G57+F57+E57+D57+C57+B57</f>
        <v>0</v>
      </c>
    </row>
    <row r="58" spans="1:11" ht="21">
      <c r="A58" s="103" t="s">
        <v>73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>
        <f t="shared" si="4"/>
        <v>0</v>
      </c>
    </row>
    <row r="59" spans="1:11" ht="21">
      <c r="A59" s="103" t="s">
        <v>74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>
        <f t="shared" si="4"/>
        <v>0</v>
      </c>
    </row>
    <row r="60" spans="1:11" ht="21">
      <c r="A60" s="103" t="s">
        <v>75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>
        <f t="shared" si="4"/>
        <v>0</v>
      </c>
    </row>
    <row r="61" spans="1:11" ht="21">
      <c r="A61" s="103" t="s">
        <v>76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>
        <f t="shared" si="4"/>
        <v>0</v>
      </c>
    </row>
    <row r="62" spans="1:11" ht="21">
      <c r="A62" s="103" t="s">
        <v>77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>
        <f t="shared" si="4"/>
        <v>0</v>
      </c>
    </row>
    <row r="63" spans="1:11" ht="21">
      <c r="A63" s="103" t="s">
        <v>78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04">
        <f t="shared" si="4"/>
        <v>0</v>
      </c>
    </row>
    <row r="64" spans="1:11" ht="21">
      <c r="A64" s="103" t="s">
        <v>79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>
        <f t="shared" si="4"/>
        <v>0</v>
      </c>
    </row>
    <row r="65" spans="1:11" ht="21">
      <c r="A65" s="103" t="s">
        <v>80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>
        <f t="shared" si="4"/>
        <v>0</v>
      </c>
    </row>
    <row r="66" spans="1:11" ht="21">
      <c r="A66" s="103" t="s">
        <v>81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>
        <f t="shared" si="4"/>
        <v>0</v>
      </c>
    </row>
    <row r="67" spans="1:11" ht="21">
      <c r="A67" s="103" t="s">
        <v>82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>
        <f t="shared" si="4"/>
        <v>0</v>
      </c>
    </row>
    <row r="68" spans="1:11" ht="21">
      <c r="A68" s="105" t="s">
        <v>83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>
        <f t="shared" si="4"/>
        <v>0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P8" sqref="P8"/>
    </sheetView>
  </sheetViews>
  <sheetFormatPr defaultColWidth="9.140625" defaultRowHeight="15"/>
  <cols>
    <col min="1" max="1" width="2.421875" style="90" customWidth="1"/>
    <col min="2" max="2" width="16.57421875" style="90" customWidth="1"/>
    <col min="3" max="11" width="6.421875" style="132" customWidth="1"/>
    <col min="12" max="12" width="9.00390625" style="153" customWidth="1"/>
    <col min="13" max="13" width="9.00390625" style="133" customWidth="1"/>
  </cols>
  <sheetData>
    <row r="1" spans="1:12" ht="23.25">
      <c r="A1" s="33" t="s">
        <v>86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23.25">
      <c r="A2" s="33" t="s">
        <v>87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23.25">
      <c r="A3" s="35" t="s">
        <v>85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23.25">
      <c r="A4" s="134" t="s">
        <v>87</v>
      </c>
      <c r="B4" s="134"/>
      <c r="C4" s="135" t="s">
        <v>35</v>
      </c>
      <c r="D4" s="135" t="s">
        <v>36</v>
      </c>
      <c r="E4" s="135" t="s">
        <v>37</v>
      </c>
      <c r="F4" s="135" t="s">
        <v>38</v>
      </c>
      <c r="G4" s="135" t="s">
        <v>39</v>
      </c>
      <c r="H4" s="135" t="s">
        <v>88</v>
      </c>
      <c r="I4" s="135" t="s">
        <v>41</v>
      </c>
      <c r="J4" s="135" t="s">
        <v>42</v>
      </c>
      <c r="K4" s="135" t="s">
        <v>43</v>
      </c>
      <c r="L4" s="136" t="s">
        <v>3</v>
      </c>
    </row>
    <row r="5" spans="1:12" ht="21.75" customHeight="1">
      <c r="A5" s="137">
        <v>1</v>
      </c>
      <c r="B5" s="138" t="s">
        <v>89</v>
      </c>
      <c r="C5" s="139"/>
      <c r="D5" s="139"/>
      <c r="E5" s="139"/>
      <c r="F5" s="139"/>
      <c r="G5" s="139"/>
      <c r="H5" s="139"/>
      <c r="I5" s="139"/>
      <c r="J5" s="139"/>
      <c r="K5" s="139"/>
      <c r="L5" s="140">
        <f aca="true" t="shared" si="0" ref="L5:L20">SUM(C5:K5)</f>
        <v>0</v>
      </c>
    </row>
    <row r="6" spans="1:12" ht="21.75" customHeight="1">
      <c r="A6" s="141">
        <v>2</v>
      </c>
      <c r="B6" s="142" t="s">
        <v>90</v>
      </c>
      <c r="C6" s="143"/>
      <c r="D6" s="143"/>
      <c r="E6" s="143"/>
      <c r="F6" s="143"/>
      <c r="G6" s="143"/>
      <c r="H6" s="143"/>
      <c r="I6" s="143"/>
      <c r="J6" s="143"/>
      <c r="K6" s="143"/>
      <c r="L6" s="140">
        <f t="shared" si="0"/>
        <v>0</v>
      </c>
    </row>
    <row r="7" spans="1:12" ht="21.75" customHeight="1">
      <c r="A7" s="141">
        <v>3</v>
      </c>
      <c r="B7" s="142" t="s">
        <v>91</v>
      </c>
      <c r="C7" s="143"/>
      <c r="D7" s="143"/>
      <c r="E7" s="143"/>
      <c r="F7" s="143"/>
      <c r="G7" s="143"/>
      <c r="H7" s="143"/>
      <c r="I7" s="143"/>
      <c r="J7" s="143"/>
      <c r="K7" s="143"/>
      <c r="L7" s="140">
        <f t="shared" si="0"/>
        <v>0</v>
      </c>
    </row>
    <row r="8" spans="1:12" ht="21.75" customHeight="1">
      <c r="A8" s="141">
        <v>4</v>
      </c>
      <c r="B8" s="142" t="s">
        <v>92</v>
      </c>
      <c r="C8" s="143"/>
      <c r="D8" s="143"/>
      <c r="E8" s="143"/>
      <c r="F8" s="143"/>
      <c r="G8" s="143"/>
      <c r="H8" s="143"/>
      <c r="I8" s="143"/>
      <c r="J8" s="143"/>
      <c r="K8" s="143"/>
      <c r="L8" s="140">
        <f t="shared" si="0"/>
        <v>0</v>
      </c>
    </row>
    <row r="9" spans="1:12" ht="21.75" customHeight="1">
      <c r="A9" s="141">
        <v>5</v>
      </c>
      <c r="B9" s="142" t="s">
        <v>93</v>
      </c>
      <c r="C9" s="143"/>
      <c r="D9" s="143"/>
      <c r="E9" s="143"/>
      <c r="F9" s="143"/>
      <c r="G9" s="143"/>
      <c r="H9" s="143"/>
      <c r="I9" s="143"/>
      <c r="J9" s="143"/>
      <c r="K9" s="143"/>
      <c r="L9" s="140">
        <f t="shared" si="0"/>
        <v>0</v>
      </c>
    </row>
    <row r="10" spans="1:14" ht="21.75" customHeight="1">
      <c r="A10" s="141">
        <v>6</v>
      </c>
      <c r="B10" s="142" t="s">
        <v>94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0">
        <f t="shared" si="0"/>
        <v>0</v>
      </c>
      <c r="N10" s="144"/>
    </row>
    <row r="11" spans="1:12" ht="21.75" customHeight="1">
      <c r="A11" s="141">
        <v>7</v>
      </c>
      <c r="B11" s="142" t="s">
        <v>95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0">
        <f t="shared" si="0"/>
        <v>0</v>
      </c>
    </row>
    <row r="12" spans="1:12" ht="21.75" customHeight="1">
      <c r="A12" s="141">
        <v>8</v>
      </c>
      <c r="B12" s="142" t="s">
        <v>96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0">
        <f t="shared" si="0"/>
        <v>0</v>
      </c>
    </row>
    <row r="13" spans="1:12" ht="21.75" customHeight="1">
      <c r="A13" s="141">
        <v>9</v>
      </c>
      <c r="B13" s="142" t="s">
        <v>97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0">
        <f t="shared" si="0"/>
        <v>0</v>
      </c>
    </row>
    <row r="14" spans="1:12" ht="21.75" customHeight="1">
      <c r="A14" s="141">
        <v>10</v>
      </c>
      <c r="B14" s="142" t="s">
        <v>98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0">
        <f t="shared" si="0"/>
        <v>0</v>
      </c>
    </row>
    <row r="15" spans="1:12" ht="21.75" customHeight="1">
      <c r="A15" s="141">
        <v>11</v>
      </c>
      <c r="B15" s="142" t="s">
        <v>99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0">
        <f t="shared" si="0"/>
        <v>0</v>
      </c>
    </row>
    <row r="16" spans="1:12" ht="21.75" customHeight="1">
      <c r="A16" s="141">
        <v>12</v>
      </c>
      <c r="B16" s="142" t="s">
        <v>100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0">
        <f t="shared" si="0"/>
        <v>0</v>
      </c>
    </row>
    <row r="17" spans="1:12" ht="21.75" customHeight="1">
      <c r="A17" s="141">
        <v>13</v>
      </c>
      <c r="B17" s="142" t="s">
        <v>101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0">
        <f t="shared" si="0"/>
        <v>0</v>
      </c>
    </row>
    <row r="18" spans="1:12" ht="21.75" customHeight="1">
      <c r="A18" s="141">
        <v>14</v>
      </c>
      <c r="B18" s="142" t="s">
        <v>102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0">
        <f t="shared" si="0"/>
        <v>0</v>
      </c>
    </row>
    <row r="19" spans="1:12" ht="21.75" customHeight="1">
      <c r="A19" s="141">
        <v>15</v>
      </c>
      <c r="B19" s="142" t="s">
        <v>103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0">
        <f>SUM(C19:K19)</f>
        <v>0</v>
      </c>
    </row>
    <row r="20" spans="1:12" ht="21.75" customHeight="1">
      <c r="A20" s="141">
        <v>16</v>
      </c>
      <c r="B20" s="142" t="s">
        <v>104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0">
        <f t="shared" si="0"/>
        <v>0</v>
      </c>
    </row>
    <row r="21" spans="1:12" ht="21.75" customHeight="1">
      <c r="A21" s="145"/>
      <c r="B21" s="146" t="s">
        <v>105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8"/>
    </row>
    <row r="22" spans="1:13" s="152" customFormat="1" ht="21.75" customHeight="1">
      <c r="A22" s="149" t="s">
        <v>3</v>
      </c>
      <c r="B22" s="150"/>
      <c r="C22" s="135">
        <f>SUM(C5:C20)</f>
        <v>0</v>
      </c>
      <c r="D22" s="135">
        <f aca="true" t="shared" si="1" ref="D22:K22">SUM(D5:D20)</f>
        <v>0</v>
      </c>
      <c r="E22" s="135">
        <f t="shared" si="1"/>
        <v>0</v>
      </c>
      <c r="F22" s="135">
        <f t="shared" si="1"/>
        <v>0</v>
      </c>
      <c r="G22" s="135">
        <f t="shared" si="1"/>
        <v>0</v>
      </c>
      <c r="H22" s="135">
        <f t="shared" si="1"/>
        <v>0</v>
      </c>
      <c r="I22" s="135">
        <f t="shared" si="1"/>
        <v>0</v>
      </c>
      <c r="J22" s="135">
        <f t="shared" si="1"/>
        <v>0</v>
      </c>
      <c r="K22" s="135">
        <f t="shared" si="1"/>
        <v>0</v>
      </c>
      <c r="L22" s="136">
        <f>SUM(C22:K22)</f>
        <v>0</v>
      </c>
      <c r="M22" s="151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</sheetData>
  <sheetProtection/>
  <mergeCells count="5">
    <mergeCell ref="A1:L1"/>
    <mergeCell ref="A2:L2"/>
    <mergeCell ref="A3:L3"/>
    <mergeCell ref="A4:B4"/>
    <mergeCell ref="A22:B2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7"/>
  <sheetViews>
    <sheetView zoomScalePageLayoutView="0" workbookViewId="0" topLeftCell="A1">
      <selection activeCell="R12" sqref="R12"/>
    </sheetView>
  </sheetViews>
  <sheetFormatPr defaultColWidth="9.140625" defaultRowHeight="15"/>
  <cols>
    <col min="1" max="1" width="2.57421875" style="133" customWidth="1"/>
    <col min="2" max="2" width="15.140625" style="133" customWidth="1"/>
    <col min="3" max="8" width="6.8515625" style="162" customWidth="1"/>
    <col min="9" max="12" width="6.8515625" style="132" customWidth="1"/>
    <col min="13" max="13" width="4.421875" style="0" customWidth="1"/>
    <col min="14" max="14" width="5.8515625" style="0" customWidth="1"/>
    <col min="16" max="16" width="5.140625" style="0" customWidth="1"/>
    <col min="17" max="17" width="9.28125" style="0" customWidth="1"/>
  </cols>
  <sheetData>
    <row r="1" spans="1:17" ht="23.25">
      <c r="A1" s="154" t="s">
        <v>106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5"/>
      <c r="N1" s="155"/>
      <c r="O1" s="155"/>
      <c r="P1" s="155"/>
      <c r="Q1" s="155"/>
    </row>
    <row r="2" spans="1:17" ht="24" customHeight="1">
      <c r="A2" s="156" t="s">
        <v>106</v>
      </c>
      <c r="B2" s="157"/>
      <c r="C2" s="158" t="s">
        <v>35</v>
      </c>
      <c r="D2" s="158" t="s">
        <v>36</v>
      </c>
      <c r="E2" s="158" t="s">
        <v>37</v>
      </c>
      <c r="F2" s="158" t="s">
        <v>38</v>
      </c>
      <c r="G2" s="158" t="s">
        <v>39</v>
      </c>
      <c r="H2" s="158" t="s">
        <v>88</v>
      </c>
      <c r="I2" s="158" t="s">
        <v>41</v>
      </c>
      <c r="J2" s="158" t="s">
        <v>42</v>
      </c>
      <c r="K2" s="158" t="s">
        <v>43</v>
      </c>
      <c r="L2" s="158" t="s">
        <v>3</v>
      </c>
      <c r="M2" s="159"/>
      <c r="N2" s="159"/>
      <c r="O2" s="159"/>
      <c r="P2" s="159"/>
      <c r="Q2" s="159"/>
    </row>
    <row r="3" spans="1:17" ht="23.25">
      <c r="A3" s="160">
        <v>1</v>
      </c>
      <c r="B3" s="161" t="s">
        <v>107</v>
      </c>
      <c r="D3" s="163"/>
      <c r="E3" s="163"/>
      <c r="F3" s="163"/>
      <c r="G3" s="163"/>
      <c r="H3" s="163"/>
      <c r="I3" s="163"/>
      <c r="J3" s="163"/>
      <c r="K3" s="163"/>
      <c r="L3" s="163">
        <f>K3+J3+I3+H3+G3+F3+E3+D3+'[1]พ.ย.57'!C3</f>
        <v>0</v>
      </c>
      <c r="M3" s="62"/>
      <c r="N3" s="62"/>
      <c r="O3" s="62"/>
      <c r="P3" s="62"/>
      <c r="Q3" s="62"/>
    </row>
    <row r="4" spans="1:17" ht="23.25">
      <c r="A4" s="164">
        <v>2</v>
      </c>
      <c r="B4" s="165" t="s">
        <v>108</v>
      </c>
      <c r="D4" s="166"/>
      <c r="E4" s="166"/>
      <c r="F4" s="166"/>
      <c r="G4" s="166"/>
      <c r="H4" s="166"/>
      <c r="I4" s="166"/>
      <c r="J4" s="166"/>
      <c r="K4" s="166"/>
      <c r="L4" s="166">
        <f>K4+J4+I4+H4+G4+F4+E4+D4+'[1]พ.ย.57'!C4</f>
        <v>0</v>
      </c>
      <c r="M4" s="62"/>
      <c r="N4" s="62"/>
      <c r="O4" s="62"/>
      <c r="P4" s="62"/>
      <c r="Q4" s="62"/>
    </row>
    <row r="5" spans="1:17" ht="23.25">
      <c r="A5" s="164">
        <v>3</v>
      </c>
      <c r="B5" s="165" t="s">
        <v>109</v>
      </c>
      <c r="D5" s="166"/>
      <c r="E5" s="166"/>
      <c r="F5" s="166"/>
      <c r="G5" s="166"/>
      <c r="H5" s="166"/>
      <c r="I5" s="166"/>
      <c r="J5" s="166"/>
      <c r="K5" s="166"/>
      <c r="L5" s="166">
        <f>K5+J5+I5+H5+G5+F5+E5+D5+'[1]พ.ย.57'!C5</f>
        <v>0</v>
      </c>
      <c r="M5" s="62"/>
      <c r="N5" s="62"/>
      <c r="O5" s="62"/>
      <c r="P5" s="62"/>
      <c r="Q5" s="62"/>
    </row>
    <row r="6" spans="1:17" ht="23.25">
      <c r="A6" s="164">
        <v>4</v>
      </c>
      <c r="B6" s="165" t="s">
        <v>110</v>
      </c>
      <c r="D6" s="166"/>
      <c r="E6" s="166"/>
      <c r="F6" s="166"/>
      <c r="G6" s="166"/>
      <c r="H6" s="166"/>
      <c r="I6" s="166"/>
      <c r="J6" s="166"/>
      <c r="K6" s="166"/>
      <c r="L6" s="166">
        <f>K6+J6+I6+H6+G6+F6+E6+D6+'[1]พ.ย.57'!C6</f>
        <v>0</v>
      </c>
      <c r="M6" s="62"/>
      <c r="N6" s="62"/>
      <c r="O6" s="62"/>
      <c r="P6" s="62"/>
      <c r="Q6" s="62"/>
    </row>
    <row r="7" spans="1:17" ht="23.25">
      <c r="A7" s="164">
        <v>5</v>
      </c>
      <c r="B7" s="165" t="s">
        <v>111</v>
      </c>
      <c r="D7" s="166"/>
      <c r="E7" s="166"/>
      <c r="F7" s="166"/>
      <c r="G7" s="166"/>
      <c r="H7" s="166"/>
      <c r="I7" s="166"/>
      <c r="J7" s="166"/>
      <c r="K7" s="166"/>
      <c r="L7" s="166">
        <f>K7+J7+I7+H7+G7+F7+E7+D7+'[1]พ.ย.57'!C7</f>
        <v>0</v>
      </c>
      <c r="M7" s="62"/>
      <c r="N7" s="62"/>
      <c r="O7" s="62"/>
      <c r="P7" s="62"/>
      <c r="Q7" s="62"/>
    </row>
    <row r="8" spans="1:17" ht="23.25">
      <c r="A8" s="164">
        <v>6</v>
      </c>
      <c r="B8" s="165" t="s">
        <v>112</v>
      </c>
      <c r="D8" s="166"/>
      <c r="E8" s="166"/>
      <c r="F8" s="166"/>
      <c r="G8" s="166"/>
      <c r="H8" s="166"/>
      <c r="I8" s="166"/>
      <c r="J8" s="166"/>
      <c r="K8" s="166"/>
      <c r="L8" s="166">
        <f>K8+J8+I8+H8+G8+F8+E8+D8+'[1]พ.ย.57'!C8</f>
        <v>0</v>
      </c>
      <c r="M8" s="62"/>
      <c r="N8" s="62"/>
      <c r="O8" s="62"/>
      <c r="P8" s="62"/>
      <c r="Q8" s="62"/>
    </row>
    <row r="9" spans="1:17" ht="23.25">
      <c r="A9" s="164">
        <v>7</v>
      </c>
      <c r="B9" s="165" t="s">
        <v>113</v>
      </c>
      <c r="D9" s="166"/>
      <c r="E9" s="166"/>
      <c r="F9" s="166"/>
      <c r="G9" s="166"/>
      <c r="H9" s="166"/>
      <c r="I9" s="166"/>
      <c r="J9" s="166"/>
      <c r="K9" s="166"/>
      <c r="L9" s="166">
        <f>K9+J9+I9+H9+G9+F9+E9+D9+'[1]พ.ย.57'!C9</f>
        <v>0</v>
      </c>
      <c r="M9" s="62"/>
      <c r="N9" s="62"/>
      <c r="O9" s="62"/>
      <c r="P9" s="62"/>
      <c r="Q9" s="62"/>
    </row>
    <row r="10" spans="1:17" ht="23.25">
      <c r="A10" s="164">
        <v>8</v>
      </c>
      <c r="B10" s="165" t="s">
        <v>114</v>
      </c>
      <c r="D10" s="166"/>
      <c r="E10" s="166"/>
      <c r="F10" s="166"/>
      <c r="G10" s="166"/>
      <c r="H10" s="166"/>
      <c r="I10" s="166"/>
      <c r="J10" s="166"/>
      <c r="K10" s="166"/>
      <c r="L10" s="166">
        <f>K10+J10+I10+H10+G10+F10+E10+D10+'[1]พ.ย.57'!C10</f>
        <v>0</v>
      </c>
      <c r="M10" s="62"/>
      <c r="N10" s="62"/>
      <c r="O10" s="62"/>
      <c r="P10" s="62"/>
      <c r="Q10" s="62"/>
    </row>
    <row r="11" spans="1:17" ht="23.25">
      <c r="A11" s="164">
        <v>9</v>
      </c>
      <c r="B11" s="165" t="s">
        <v>115</v>
      </c>
      <c r="D11" s="166"/>
      <c r="E11" s="166"/>
      <c r="F11" s="166"/>
      <c r="G11" s="166"/>
      <c r="H11" s="166"/>
      <c r="I11" s="166"/>
      <c r="J11" s="166"/>
      <c r="K11" s="166"/>
      <c r="L11" s="166">
        <f>K11+J11+I11+H11+G11+F11+E11+D11+'[1]พ.ย.57'!C11</f>
        <v>0</v>
      </c>
      <c r="M11" s="62"/>
      <c r="N11" s="62"/>
      <c r="O11" s="62"/>
      <c r="P11" s="62"/>
      <c r="Q11" s="62"/>
    </row>
    <row r="12" spans="1:17" ht="23.25">
      <c r="A12" s="164">
        <v>10</v>
      </c>
      <c r="B12" s="165" t="s">
        <v>116</v>
      </c>
      <c r="D12" s="166"/>
      <c r="E12" s="166"/>
      <c r="F12" s="166"/>
      <c r="G12" s="166"/>
      <c r="H12" s="166"/>
      <c r="I12" s="166"/>
      <c r="J12" s="166"/>
      <c r="K12" s="166"/>
      <c r="L12" s="166">
        <f>K12+J12+I12+H12+G12+F12+E12+D12+'[1]พ.ย.57'!C12</f>
        <v>0</v>
      </c>
      <c r="M12" s="62"/>
      <c r="N12" s="62"/>
      <c r="O12" s="62"/>
      <c r="P12" s="62"/>
      <c r="Q12" s="62"/>
    </row>
    <row r="13" spans="1:17" ht="23.25">
      <c r="A13" s="164">
        <v>11</v>
      </c>
      <c r="B13" s="165" t="s">
        <v>117</v>
      </c>
      <c r="D13" s="166"/>
      <c r="E13" s="166"/>
      <c r="F13" s="166"/>
      <c r="G13" s="166"/>
      <c r="H13" s="166"/>
      <c r="I13" s="166"/>
      <c r="J13" s="166"/>
      <c r="K13" s="166"/>
      <c r="L13" s="166">
        <f>K13+J13+I13+H13+G13+F13+E13+D13+'[1]พ.ย.57'!C13</f>
        <v>0</v>
      </c>
      <c r="M13" s="62"/>
      <c r="N13" s="62"/>
      <c r="O13" s="62"/>
      <c r="P13" s="62"/>
      <c r="Q13" s="62"/>
    </row>
    <row r="14" spans="1:17" ht="23.25">
      <c r="A14" s="164">
        <v>12</v>
      </c>
      <c r="B14" s="165" t="s">
        <v>118</v>
      </c>
      <c r="D14" s="166"/>
      <c r="E14" s="166"/>
      <c r="F14" s="166"/>
      <c r="G14" s="166"/>
      <c r="H14" s="166"/>
      <c r="I14" s="166"/>
      <c r="J14" s="166"/>
      <c r="K14" s="166"/>
      <c r="L14" s="166">
        <f>K14+J14+I14+H14+G14+F14+E14+D14+'[1]พ.ย.57'!C14</f>
        <v>0</v>
      </c>
      <c r="M14" s="62"/>
      <c r="N14" s="62"/>
      <c r="O14" s="62"/>
      <c r="P14" s="62"/>
      <c r="Q14" s="62"/>
    </row>
    <row r="15" spans="1:17" ht="23.25">
      <c r="A15" s="164">
        <v>13</v>
      </c>
      <c r="B15" s="165" t="s">
        <v>119</v>
      </c>
      <c r="D15" s="166"/>
      <c r="E15" s="166"/>
      <c r="F15" s="166"/>
      <c r="G15" s="166"/>
      <c r="H15" s="166"/>
      <c r="I15" s="166"/>
      <c r="J15" s="166"/>
      <c r="K15" s="166"/>
      <c r="L15" s="166">
        <f>K15+J15+I15+H15+G15+F15+E15+D15+'[1]พ.ย.57'!C15</f>
        <v>0</v>
      </c>
      <c r="M15" s="62"/>
      <c r="N15" s="62"/>
      <c r="O15" s="62"/>
      <c r="P15" s="62"/>
      <c r="Q15" s="62"/>
    </row>
    <row r="16" spans="1:17" ht="23.25">
      <c r="A16" s="164">
        <v>14</v>
      </c>
      <c r="B16" s="165" t="s">
        <v>120</v>
      </c>
      <c r="D16" s="166"/>
      <c r="E16" s="166"/>
      <c r="F16" s="166"/>
      <c r="G16" s="166"/>
      <c r="H16" s="166"/>
      <c r="I16" s="166"/>
      <c r="J16" s="166"/>
      <c r="K16" s="166"/>
      <c r="L16" s="166">
        <f>K16+J16+I16+H16+G16+F16+E16+D16+'[1]พ.ย.57'!C16</f>
        <v>0</v>
      </c>
      <c r="M16" s="62"/>
      <c r="N16" s="62"/>
      <c r="O16" s="62"/>
      <c r="P16" s="62"/>
      <c r="Q16" s="62"/>
    </row>
    <row r="17" spans="1:17" ht="23.25">
      <c r="A17" s="164">
        <v>15</v>
      </c>
      <c r="B17" s="165" t="s">
        <v>121</v>
      </c>
      <c r="D17" s="166"/>
      <c r="E17" s="166"/>
      <c r="F17" s="166"/>
      <c r="G17" s="166"/>
      <c r="H17" s="166"/>
      <c r="I17" s="166"/>
      <c r="J17" s="166"/>
      <c r="K17" s="166"/>
      <c r="L17" s="166">
        <f>K17+J17+I17+H17+G17+F17+E17+D17+'[1]พ.ย.57'!C17</f>
        <v>0</v>
      </c>
      <c r="M17" s="62"/>
      <c r="N17" s="62"/>
      <c r="O17" s="62"/>
      <c r="P17" s="62"/>
      <c r="Q17" s="62"/>
    </row>
    <row r="18" spans="1:17" ht="23.25">
      <c r="A18" s="164">
        <v>16</v>
      </c>
      <c r="B18" s="165" t="s">
        <v>122</v>
      </c>
      <c r="D18" s="166"/>
      <c r="E18" s="166"/>
      <c r="F18" s="166"/>
      <c r="G18" s="166"/>
      <c r="H18" s="166"/>
      <c r="I18" s="166"/>
      <c r="J18" s="166"/>
      <c r="K18" s="166"/>
      <c r="L18" s="166">
        <f>K18+J18+I18+H18+G18+F18+E18+D18+'[1]พ.ย.57'!C18</f>
        <v>0</v>
      </c>
      <c r="M18" s="62"/>
      <c r="N18" s="62"/>
      <c r="O18" s="62"/>
      <c r="P18" s="62"/>
      <c r="Q18" s="62"/>
    </row>
    <row r="19" spans="1:17" ht="23.25">
      <c r="A19" s="164">
        <v>17</v>
      </c>
      <c r="B19" s="165" t="s">
        <v>123</v>
      </c>
      <c r="D19" s="166"/>
      <c r="E19" s="166"/>
      <c r="F19" s="166"/>
      <c r="G19" s="166"/>
      <c r="H19" s="166"/>
      <c r="I19" s="166"/>
      <c r="J19" s="166"/>
      <c r="K19" s="166"/>
      <c r="L19" s="166">
        <f>K19+J19+I19+H19+G19+F19+E19+D19+'[1]พ.ย.57'!C19</f>
        <v>0</v>
      </c>
      <c r="M19" s="62"/>
      <c r="N19" s="62"/>
      <c r="O19" s="62"/>
      <c r="P19" s="62"/>
      <c r="Q19" s="62"/>
    </row>
    <row r="20" spans="1:17" ht="23.25">
      <c r="A20" s="167">
        <v>18</v>
      </c>
      <c r="B20" s="168" t="s">
        <v>124</v>
      </c>
      <c r="D20" s="166"/>
      <c r="E20" s="166"/>
      <c r="F20" s="166"/>
      <c r="G20" s="166"/>
      <c r="H20" s="166"/>
      <c r="I20" s="166"/>
      <c r="J20" s="166"/>
      <c r="K20" s="166"/>
      <c r="L20" s="166">
        <f>K20+J20+I20+H20+G20+F20+E20+D20+'[1]พ.ย.57'!C20</f>
        <v>0</v>
      </c>
      <c r="M20" s="62"/>
      <c r="N20" s="62"/>
      <c r="O20" s="62"/>
      <c r="P20" s="62"/>
      <c r="Q20" s="62"/>
    </row>
    <row r="21" spans="1:17" ht="23.25">
      <c r="A21" s="164">
        <v>19</v>
      </c>
      <c r="B21" s="165" t="s">
        <v>125</v>
      </c>
      <c r="D21" s="166"/>
      <c r="E21" s="166"/>
      <c r="F21" s="166"/>
      <c r="G21" s="166"/>
      <c r="H21" s="166"/>
      <c r="I21" s="166"/>
      <c r="J21" s="166"/>
      <c r="K21" s="166"/>
      <c r="L21" s="166">
        <f>K21+J21+I21+H21+G21+F21+E21+D21+'[1]พ.ย.57'!C21</f>
        <v>0</v>
      </c>
      <c r="M21" s="62"/>
      <c r="N21" s="62"/>
      <c r="O21" s="62"/>
      <c r="P21" s="62"/>
      <c r="Q21" s="62"/>
    </row>
    <row r="22" spans="1:17" ht="23.25">
      <c r="A22" s="169">
        <v>20</v>
      </c>
      <c r="B22" s="170" t="s">
        <v>126</v>
      </c>
      <c r="D22" s="166"/>
      <c r="E22" s="166"/>
      <c r="F22" s="166"/>
      <c r="G22" s="166"/>
      <c r="H22" s="166"/>
      <c r="I22" s="166"/>
      <c r="J22" s="166"/>
      <c r="K22" s="166"/>
      <c r="L22" s="166">
        <f>K22+J22+I22+H22+G22+F22+E22+D22+'[1]พ.ย.57'!C22</f>
        <v>0</v>
      </c>
      <c r="M22" s="62"/>
      <c r="N22" s="62"/>
      <c r="O22" s="62"/>
      <c r="P22" s="62"/>
      <c r="Q22" s="62"/>
    </row>
    <row r="23" spans="1:17" ht="23.25">
      <c r="A23" s="167">
        <v>21</v>
      </c>
      <c r="B23" s="168" t="s">
        <v>127</v>
      </c>
      <c r="D23" s="166"/>
      <c r="E23" s="166"/>
      <c r="F23" s="166"/>
      <c r="G23" s="166"/>
      <c r="H23" s="166"/>
      <c r="I23" s="166"/>
      <c r="J23" s="166"/>
      <c r="K23" s="166"/>
      <c r="L23" s="166">
        <f>K23+J23+I23+H23+G23+F23+E23+D23+'[1]พ.ย.57'!C23</f>
        <v>0</v>
      </c>
      <c r="M23" s="62"/>
      <c r="N23" s="62"/>
      <c r="O23" s="62"/>
      <c r="P23" s="62"/>
      <c r="Q23" s="62"/>
    </row>
    <row r="24" spans="1:17" ht="23.25">
      <c r="A24" s="164">
        <v>22</v>
      </c>
      <c r="B24" s="165" t="s">
        <v>128</v>
      </c>
      <c r="D24" s="166"/>
      <c r="E24" s="166"/>
      <c r="F24" s="166"/>
      <c r="G24" s="166"/>
      <c r="H24" s="166"/>
      <c r="I24" s="166"/>
      <c r="J24" s="166"/>
      <c r="K24" s="166"/>
      <c r="L24" s="166">
        <f>K24+J24+I24+H24+G24+F24+E24+D24+'[1]พ.ย.57'!C24</f>
        <v>0</v>
      </c>
      <c r="M24" s="62"/>
      <c r="N24" s="62"/>
      <c r="O24" s="62"/>
      <c r="P24" s="62"/>
      <c r="Q24" s="62"/>
    </row>
    <row r="25" spans="1:17" ht="23.25">
      <c r="A25" s="164">
        <v>23</v>
      </c>
      <c r="B25" s="165" t="s">
        <v>129</v>
      </c>
      <c r="D25" s="166"/>
      <c r="E25" s="166"/>
      <c r="F25" s="166"/>
      <c r="G25" s="166"/>
      <c r="H25" s="166"/>
      <c r="I25" s="166"/>
      <c r="J25" s="166"/>
      <c r="K25" s="166"/>
      <c r="L25" s="166">
        <f>K25+J25+I25+H25+G25+F25+E25+D25+'[1]พ.ย.57'!C25</f>
        <v>0</v>
      </c>
      <c r="M25" s="62"/>
      <c r="N25" s="62"/>
      <c r="O25" s="62"/>
      <c r="P25" s="62"/>
      <c r="Q25" s="62"/>
    </row>
    <row r="26" spans="1:17" ht="23.25">
      <c r="A26" s="164">
        <v>24</v>
      </c>
      <c r="B26" s="165" t="s">
        <v>130</v>
      </c>
      <c r="D26" s="166"/>
      <c r="E26" s="166"/>
      <c r="F26" s="166"/>
      <c r="G26" s="166"/>
      <c r="H26" s="166"/>
      <c r="I26" s="166"/>
      <c r="J26" s="166"/>
      <c r="K26" s="166"/>
      <c r="L26" s="166">
        <f>K26+J26+I26+H26+G26+F26+E26+D26+'[1]พ.ย.57'!C26</f>
        <v>0</v>
      </c>
      <c r="M26" s="62"/>
      <c r="N26" s="62"/>
      <c r="O26" s="62"/>
      <c r="P26" s="62"/>
      <c r="Q26" s="62"/>
    </row>
    <row r="27" spans="1:17" ht="23.25">
      <c r="A27" s="164">
        <v>25</v>
      </c>
      <c r="B27" s="165" t="s">
        <v>131</v>
      </c>
      <c r="D27" s="166"/>
      <c r="E27" s="166"/>
      <c r="F27" s="166"/>
      <c r="G27" s="166"/>
      <c r="H27" s="166"/>
      <c r="I27" s="166"/>
      <c r="J27" s="166"/>
      <c r="K27" s="166"/>
      <c r="L27" s="166">
        <f>K27+J27+I27+H27+G27+F27+E27+D27+'[1]พ.ย.57'!C27</f>
        <v>0</v>
      </c>
      <c r="M27" s="62"/>
      <c r="N27" s="62"/>
      <c r="O27" s="62"/>
      <c r="P27" s="62"/>
      <c r="Q27" s="62"/>
    </row>
    <row r="28" spans="1:17" ht="23.25">
      <c r="A28" s="164">
        <v>26</v>
      </c>
      <c r="B28" s="165" t="s">
        <v>132</v>
      </c>
      <c r="D28" s="166"/>
      <c r="E28" s="166"/>
      <c r="F28" s="166"/>
      <c r="G28" s="166"/>
      <c r="H28" s="166"/>
      <c r="I28" s="166"/>
      <c r="J28" s="166"/>
      <c r="K28" s="166"/>
      <c r="L28" s="166">
        <f>K28+J28+I28+H28+G28+F28+E28+D28+'[1]พ.ย.57'!C28</f>
        <v>0</v>
      </c>
      <c r="M28" s="62"/>
      <c r="N28" s="62"/>
      <c r="O28" s="62"/>
      <c r="P28" s="62"/>
      <c r="Q28" s="62"/>
    </row>
    <row r="29" spans="1:17" ht="23.25">
      <c r="A29" s="164">
        <v>27</v>
      </c>
      <c r="B29" s="165" t="s">
        <v>133</v>
      </c>
      <c r="D29" s="166"/>
      <c r="E29" s="166"/>
      <c r="F29" s="166"/>
      <c r="G29" s="166"/>
      <c r="H29" s="166"/>
      <c r="I29" s="166"/>
      <c r="J29" s="166"/>
      <c r="K29" s="166"/>
      <c r="L29" s="166">
        <f>K29+J29+I29+H29+G29+F29+E29+D29+'[1]พ.ย.57'!C29</f>
        <v>0</v>
      </c>
      <c r="M29" s="62"/>
      <c r="N29" s="62"/>
      <c r="O29" s="62"/>
      <c r="P29" s="62"/>
      <c r="Q29" s="62"/>
    </row>
    <row r="30" spans="1:17" ht="23.25">
      <c r="A30" s="164">
        <v>28</v>
      </c>
      <c r="B30" s="165" t="s">
        <v>134</v>
      </c>
      <c r="D30" s="166"/>
      <c r="E30" s="166"/>
      <c r="F30" s="166"/>
      <c r="G30" s="166"/>
      <c r="H30" s="166"/>
      <c r="I30" s="166"/>
      <c r="J30" s="166"/>
      <c r="K30" s="166"/>
      <c r="L30" s="166">
        <f>K30+J30+I30+H30+G30+F30+E30+D30+'[1]พ.ย.57'!C30</f>
        <v>0</v>
      </c>
      <c r="M30" s="62"/>
      <c r="N30" s="62"/>
      <c r="O30" s="62"/>
      <c r="P30" s="62"/>
      <c r="Q30" s="62"/>
    </row>
    <row r="31" spans="1:17" ht="23.25">
      <c r="A31" s="164">
        <v>29</v>
      </c>
      <c r="B31" s="165" t="s">
        <v>135</v>
      </c>
      <c r="D31" s="166"/>
      <c r="E31" s="166"/>
      <c r="F31" s="166"/>
      <c r="G31" s="166"/>
      <c r="H31" s="166"/>
      <c r="I31" s="166"/>
      <c r="J31" s="166"/>
      <c r="K31" s="166"/>
      <c r="L31" s="166">
        <f>K31+J31+I31+H31+G31+F31+E31+D31+'[1]พ.ย.57'!C31</f>
        <v>0</v>
      </c>
      <c r="M31" s="62"/>
      <c r="N31" s="62"/>
      <c r="O31" s="62"/>
      <c r="P31" s="62"/>
      <c r="Q31" s="62"/>
    </row>
    <row r="32" spans="1:17" ht="23.25">
      <c r="A32" s="164">
        <v>30</v>
      </c>
      <c r="B32" s="165" t="s">
        <v>136</v>
      </c>
      <c r="D32" s="166"/>
      <c r="E32" s="166"/>
      <c r="F32" s="166"/>
      <c r="G32" s="166"/>
      <c r="H32" s="166"/>
      <c r="I32" s="166"/>
      <c r="J32" s="166"/>
      <c r="K32" s="166"/>
      <c r="L32" s="166">
        <f>K32+J32+I32+H32+G32+F32+E32+D32+'[1]พ.ย.57'!C32</f>
        <v>0</v>
      </c>
      <c r="M32" s="62"/>
      <c r="N32" s="62"/>
      <c r="O32" s="62"/>
      <c r="P32" s="62"/>
      <c r="Q32" s="62"/>
    </row>
    <row r="33" spans="1:17" ht="23.25">
      <c r="A33" s="164">
        <v>31</v>
      </c>
      <c r="B33" s="165" t="s">
        <v>137</v>
      </c>
      <c r="D33" s="166"/>
      <c r="E33" s="166"/>
      <c r="F33" s="166"/>
      <c r="G33" s="166"/>
      <c r="H33" s="166"/>
      <c r="I33" s="166"/>
      <c r="J33" s="166"/>
      <c r="K33" s="166"/>
      <c r="L33" s="166">
        <f>K33+J33+I33+H33+G33+F33+E33+D33+'[1]พ.ย.57'!C33</f>
        <v>0</v>
      </c>
      <c r="M33" s="62"/>
      <c r="N33" s="62"/>
      <c r="O33" s="62"/>
      <c r="P33" s="62"/>
      <c r="Q33" s="62"/>
    </row>
    <row r="34" spans="1:17" ht="23.25">
      <c r="A34" s="164">
        <v>32</v>
      </c>
      <c r="B34" s="165" t="s">
        <v>138</v>
      </c>
      <c r="D34" s="166"/>
      <c r="E34" s="166"/>
      <c r="F34" s="166"/>
      <c r="G34" s="166"/>
      <c r="H34" s="166"/>
      <c r="I34" s="166"/>
      <c r="J34" s="166"/>
      <c r="K34" s="166"/>
      <c r="L34" s="166">
        <f>K34+J34+I34+H34+G34+F34+E34+D34+'[1]พ.ย.57'!C34</f>
        <v>0</v>
      </c>
      <c r="M34" s="62"/>
      <c r="N34" s="62"/>
      <c r="O34" s="62"/>
      <c r="P34" s="62"/>
      <c r="Q34" s="62"/>
    </row>
    <row r="35" spans="1:17" ht="23.25">
      <c r="A35" s="164">
        <v>33</v>
      </c>
      <c r="B35" s="165" t="s">
        <v>139</v>
      </c>
      <c r="D35" s="166"/>
      <c r="E35" s="166"/>
      <c r="F35" s="166"/>
      <c r="G35" s="166"/>
      <c r="H35" s="166"/>
      <c r="I35" s="166"/>
      <c r="J35" s="166"/>
      <c r="K35" s="166"/>
      <c r="L35" s="166">
        <f>K35+J35+I35+H35+G35+F35+E35+D35+'[1]พ.ย.57'!C35</f>
        <v>0</v>
      </c>
      <c r="M35" s="62"/>
      <c r="N35" s="62"/>
      <c r="O35" s="62"/>
      <c r="P35" s="62"/>
      <c r="Q35" s="62"/>
    </row>
    <row r="36" spans="1:17" ht="23.25">
      <c r="A36" s="164">
        <v>34</v>
      </c>
      <c r="B36" s="165" t="s">
        <v>140</v>
      </c>
      <c r="D36" s="166"/>
      <c r="E36" s="166"/>
      <c r="F36" s="166"/>
      <c r="G36" s="166"/>
      <c r="H36" s="166"/>
      <c r="I36" s="166"/>
      <c r="J36" s="166"/>
      <c r="K36" s="166"/>
      <c r="L36" s="166">
        <f>K36+J36+I36+H36+G36+F36+E36+D36+'[1]พ.ย.57'!C36</f>
        <v>0</v>
      </c>
      <c r="M36" s="62"/>
      <c r="N36" s="62"/>
      <c r="O36" s="62"/>
      <c r="P36" s="62"/>
      <c r="Q36" s="62"/>
    </row>
    <row r="37" spans="1:17" ht="23.25">
      <c r="A37" s="171">
        <v>35</v>
      </c>
      <c r="B37" s="172" t="s">
        <v>141</v>
      </c>
      <c r="C37" s="173"/>
      <c r="D37" s="174"/>
      <c r="E37" s="174"/>
      <c r="F37" s="174"/>
      <c r="G37" s="174"/>
      <c r="H37" s="174"/>
      <c r="I37" s="174"/>
      <c r="J37" s="174"/>
      <c r="K37" s="174"/>
      <c r="L37" s="174">
        <f>K37+J37+I37+H37+G37+F37+E37+D37+'[1]พ.ย.57'!C37</f>
        <v>0</v>
      </c>
      <c r="M37" s="62"/>
      <c r="N37" s="62"/>
      <c r="O37" s="62"/>
      <c r="P37" s="62"/>
      <c r="Q37" s="62"/>
    </row>
    <row r="38" spans="1:17" ht="23.25">
      <c r="A38" s="167">
        <v>36</v>
      </c>
      <c r="B38" s="168" t="s">
        <v>142</v>
      </c>
      <c r="D38" s="175"/>
      <c r="E38" s="175"/>
      <c r="F38" s="175"/>
      <c r="G38" s="175"/>
      <c r="H38" s="175"/>
      <c r="I38" s="175"/>
      <c r="J38" s="175"/>
      <c r="K38" s="175"/>
      <c r="L38" s="175">
        <f>K38+J38+I38+H38+G38+F38+E38+D38+'[1]พ.ย.57'!C38</f>
        <v>0</v>
      </c>
      <c r="M38" s="62"/>
      <c r="N38" s="62"/>
      <c r="O38" s="62"/>
      <c r="P38" s="62"/>
      <c r="Q38" s="62"/>
    </row>
    <row r="39" spans="1:17" ht="23.25">
      <c r="A39" s="164">
        <v>37</v>
      </c>
      <c r="B39" s="165" t="s">
        <v>143</v>
      </c>
      <c r="D39" s="166"/>
      <c r="E39" s="166"/>
      <c r="F39" s="166"/>
      <c r="G39" s="166"/>
      <c r="H39" s="166"/>
      <c r="I39" s="166"/>
      <c r="J39" s="166"/>
      <c r="K39" s="166"/>
      <c r="L39" s="166">
        <f>K39+J39+I39+H39+G39+F39+E39+D39+'[1]พ.ย.57'!C39</f>
        <v>0</v>
      </c>
      <c r="M39" s="62"/>
      <c r="N39" s="62"/>
      <c r="O39" s="62"/>
      <c r="P39" s="62"/>
      <c r="Q39" s="62"/>
    </row>
    <row r="40" spans="1:17" ht="23.25">
      <c r="A40" s="164">
        <v>38</v>
      </c>
      <c r="B40" s="165" t="s">
        <v>144</v>
      </c>
      <c r="D40" s="166"/>
      <c r="E40" s="166"/>
      <c r="F40" s="166"/>
      <c r="G40" s="166"/>
      <c r="H40" s="166"/>
      <c r="I40" s="166"/>
      <c r="J40" s="166"/>
      <c r="K40" s="166"/>
      <c r="L40" s="166">
        <f>K40+J40+I40+H40+G40+F40+E40+D40+'[1]พ.ย.57'!C40</f>
        <v>0</v>
      </c>
      <c r="M40" s="62"/>
      <c r="N40" s="62"/>
      <c r="O40" s="62"/>
      <c r="P40" s="62"/>
      <c r="Q40" s="62"/>
    </row>
    <row r="41" spans="1:17" ht="23.25">
      <c r="A41" s="164">
        <v>39</v>
      </c>
      <c r="B41" s="165" t="s">
        <v>145</v>
      </c>
      <c r="D41" s="166"/>
      <c r="E41" s="166"/>
      <c r="F41" s="166"/>
      <c r="G41" s="166"/>
      <c r="H41" s="166"/>
      <c r="I41" s="166"/>
      <c r="J41" s="166"/>
      <c r="K41" s="166"/>
      <c r="L41" s="166">
        <f>K41+J41+I41+H41+G41+F41+E41+D41+'[1]พ.ย.57'!C41</f>
        <v>0</v>
      </c>
      <c r="M41" s="62"/>
      <c r="N41" s="62"/>
      <c r="O41" s="62"/>
      <c r="P41" s="62"/>
      <c r="Q41" s="62"/>
    </row>
    <row r="42" spans="1:17" ht="23.25">
      <c r="A42" s="169">
        <v>40</v>
      </c>
      <c r="B42" s="170" t="s">
        <v>146</v>
      </c>
      <c r="D42" s="166"/>
      <c r="E42" s="166"/>
      <c r="F42" s="166"/>
      <c r="G42" s="166"/>
      <c r="H42" s="166"/>
      <c r="I42" s="166"/>
      <c r="J42" s="166"/>
      <c r="K42" s="166"/>
      <c r="L42" s="166">
        <f>K42+J42+I42+H42+G42+F42+E42+D42+'[1]พ.ย.57'!C42</f>
        <v>0</v>
      </c>
      <c r="M42" s="62"/>
      <c r="N42" s="62"/>
      <c r="O42" s="62"/>
      <c r="P42" s="62"/>
      <c r="Q42" s="62"/>
    </row>
    <row r="43" spans="1:17" ht="23.25">
      <c r="A43" s="167">
        <v>41</v>
      </c>
      <c r="B43" s="168" t="s">
        <v>147</v>
      </c>
      <c r="D43" s="166"/>
      <c r="E43" s="166"/>
      <c r="F43" s="166"/>
      <c r="G43" s="166"/>
      <c r="H43" s="166"/>
      <c r="I43" s="166"/>
      <c r="J43" s="166"/>
      <c r="K43" s="166"/>
      <c r="L43" s="166">
        <f>K43+J43+I43+H43+G43+F43+E43+D43+'[1]พ.ย.57'!C43</f>
        <v>0</v>
      </c>
      <c r="M43" s="62"/>
      <c r="N43" s="62"/>
      <c r="O43" s="62"/>
      <c r="P43" s="62"/>
      <c r="Q43" s="62"/>
    </row>
    <row r="44" spans="1:17" ht="23.25">
      <c r="A44" s="164">
        <v>42</v>
      </c>
      <c r="B44" s="165" t="s">
        <v>148</v>
      </c>
      <c r="D44" s="166"/>
      <c r="E44" s="166"/>
      <c r="F44" s="166"/>
      <c r="G44" s="166"/>
      <c r="H44" s="166"/>
      <c r="I44" s="166"/>
      <c r="J44" s="166"/>
      <c r="K44" s="166"/>
      <c r="L44" s="166">
        <f>K44+J44+I44+H44+G44+F44+E44+D44+'[1]พ.ย.57'!C44</f>
        <v>0</v>
      </c>
      <c r="M44" s="62"/>
      <c r="N44" s="62"/>
      <c r="O44" s="62"/>
      <c r="P44" s="62"/>
      <c r="Q44" s="62"/>
    </row>
    <row r="45" spans="1:17" ht="23.25">
      <c r="A45" s="164">
        <v>43</v>
      </c>
      <c r="B45" s="165" t="s">
        <v>149</v>
      </c>
      <c r="D45" s="166"/>
      <c r="E45" s="166"/>
      <c r="F45" s="166"/>
      <c r="G45" s="166"/>
      <c r="H45" s="166"/>
      <c r="I45" s="166"/>
      <c r="J45" s="166"/>
      <c r="K45" s="166"/>
      <c r="L45" s="166">
        <f>K45+J45+I45+H45+G45+F45+E45+D45+'[1]พ.ย.57'!C45</f>
        <v>0</v>
      </c>
      <c r="M45" s="62"/>
      <c r="N45" s="62"/>
      <c r="O45" s="62"/>
      <c r="P45" s="62"/>
      <c r="Q45" s="62"/>
    </row>
    <row r="46" spans="1:17" ht="23.25">
      <c r="A46" s="164">
        <v>44</v>
      </c>
      <c r="B46" s="165" t="s">
        <v>150</v>
      </c>
      <c r="D46" s="166"/>
      <c r="E46" s="166"/>
      <c r="F46" s="166"/>
      <c r="G46" s="166"/>
      <c r="H46" s="166"/>
      <c r="I46" s="166"/>
      <c r="J46" s="166"/>
      <c r="K46" s="166"/>
      <c r="L46" s="166">
        <f>K46+J46+I46+H46+G46+F46+E46+D46+'[1]พ.ย.57'!C46</f>
        <v>0</v>
      </c>
      <c r="M46" s="62"/>
      <c r="N46" s="62"/>
      <c r="O46" s="62"/>
      <c r="P46" s="62"/>
      <c r="Q46" s="62"/>
    </row>
    <row r="47" spans="1:17" ht="23.25">
      <c r="A47" s="164">
        <v>45</v>
      </c>
      <c r="B47" s="165" t="s">
        <v>151</v>
      </c>
      <c r="D47" s="166"/>
      <c r="E47" s="166"/>
      <c r="F47" s="166"/>
      <c r="G47" s="166"/>
      <c r="H47" s="166"/>
      <c r="I47" s="166"/>
      <c r="J47" s="166"/>
      <c r="K47" s="166"/>
      <c r="L47" s="166">
        <f>K47+J47+I47+H47+G47+F47+E47+D47+'[1]พ.ย.57'!C47</f>
        <v>0</v>
      </c>
      <c r="M47" s="62"/>
      <c r="N47" s="62"/>
      <c r="O47" s="62"/>
      <c r="P47" s="62"/>
      <c r="Q47" s="62"/>
    </row>
    <row r="48" spans="1:17" ht="23.25">
      <c r="A48" s="164">
        <v>46</v>
      </c>
      <c r="B48" s="165" t="s">
        <v>152</v>
      </c>
      <c r="D48" s="166"/>
      <c r="E48" s="166"/>
      <c r="F48" s="166"/>
      <c r="G48" s="166"/>
      <c r="H48" s="166"/>
      <c r="I48" s="166"/>
      <c r="J48" s="166"/>
      <c r="K48" s="166"/>
      <c r="L48" s="166">
        <f>K48+J48+I48+H48+G48+F48+E48+D48+'[1]พ.ย.57'!C48</f>
        <v>0</v>
      </c>
      <c r="M48" s="62"/>
      <c r="N48" s="62"/>
      <c r="O48" s="62"/>
      <c r="P48" s="62"/>
      <c r="Q48" s="62"/>
    </row>
    <row r="49" spans="1:17" ht="23.25">
      <c r="A49" s="164">
        <v>47</v>
      </c>
      <c r="B49" s="165" t="s">
        <v>153</v>
      </c>
      <c r="D49" s="166"/>
      <c r="E49" s="166"/>
      <c r="F49" s="166"/>
      <c r="G49" s="166"/>
      <c r="H49" s="166"/>
      <c r="I49" s="166"/>
      <c r="J49" s="166"/>
      <c r="K49" s="166"/>
      <c r="L49" s="166">
        <f>K49+J49+I49+H49+G49+F49+E49+D49+'[1]พ.ย.57'!C49</f>
        <v>0</v>
      </c>
      <c r="M49" s="62"/>
      <c r="N49" s="62"/>
      <c r="O49" s="62"/>
      <c r="P49" s="62"/>
      <c r="Q49" s="62"/>
    </row>
    <row r="50" spans="1:17" ht="23.25">
      <c r="A50" s="164">
        <v>48</v>
      </c>
      <c r="B50" s="165" t="s">
        <v>154</v>
      </c>
      <c r="D50" s="166"/>
      <c r="E50" s="166"/>
      <c r="F50" s="166"/>
      <c r="G50" s="166"/>
      <c r="H50" s="166"/>
      <c r="I50" s="166"/>
      <c r="J50" s="166"/>
      <c r="K50" s="166"/>
      <c r="L50" s="166">
        <f>K50+J50+I50+H50+G50+F50+E50+D50+'[1]พ.ย.57'!C50</f>
        <v>0</v>
      </c>
      <c r="M50" s="62"/>
      <c r="N50" s="62"/>
      <c r="O50" s="62"/>
      <c r="P50" s="62"/>
      <c r="Q50" s="62"/>
    </row>
    <row r="51" spans="1:17" ht="23.25">
      <c r="A51" s="164">
        <v>49</v>
      </c>
      <c r="B51" s="165" t="s">
        <v>155</v>
      </c>
      <c r="D51" s="166"/>
      <c r="E51" s="166"/>
      <c r="F51" s="166"/>
      <c r="G51" s="166"/>
      <c r="H51" s="166"/>
      <c r="I51" s="166"/>
      <c r="J51" s="166"/>
      <c r="K51" s="166"/>
      <c r="L51" s="166">
        <f>K51+J51+I51+H51+G51+F51+E51+D51+'[1]พ.ย.57'!C51</f>
        <v>0</v>
      </c>
      <c r="M51" s="62"/>
      <c r="N51" s="62"/>
      <c r="O51" s="62"/>
      <c r="P51" s="62"/>
      <c r="Q51" s="62"/>
    </row>
    <row r="52" spans="1:17" ht="23.25">
      <c r="A52" s="169">
        <v>50</v>
      </c>
      <c r="B52" s="133" t="s">
        <v>156</v>
      </c>
      <c r="C52" s="176"/>
      <c r="D52" s="166"/>
      <c r="E52" s="166"/>
      <c r="F52" s="166"/>
      <c r="G52" s="166"/>
      <c r="H52" s="166"/>
      <c r="I52" s="166"/>
      <c r="J52" s="166"/>
      <c r="K52" s="166"/>
      <c r="L52" s="166">
        <f>K52+J52+I52+H52+G52+F52+E52+D52+'[1]พ.ย.57'!C52</f>
        <v>0</v>
      </c>
      <c r="M52" s="62"/>
      <c r="N52" s="62"/>
      <c r="O52" s="62"/>
      <c r="P52" s="62"/>
      <c r="Q52" s="62"/>
    </row>
    <row r="53" spans="1:17" ht="23.25">
      <c r="A53" s="171">
        <v>51</v>
      </c>
      <c r="B53" s="172" t="s">
        <v>157</v>
      </c>
      <c r="D53" s="174"/>
      <c r="E53" s="174"/>
      <c r="F53" s="174"/>
      <c r="G53" s="174"/>
      <c r="H53" s="174"/>
      <c r="I53" s="174"/>
      <c r="J53" s="174"/>
      <c r="K53" s="174"/>
      <c r="L53" s="174">
        <f>K53+J53+I53+H53+G53+F53+E53+D53+'[1]พ.ย.57'!C53</f>
        <v>0</v>
      </c>
      <c r="M53" s="62"/>
      <c r="N53" s="62"/>
      <c r="O53" s="62"/>
      <c r="P53" s="62"/>
      <c r="Q53" s="62"/>
    </row>
    <row r="54" spans="1:17" ht="21">
      <c r="A54" s="177" t="s">
        <v>3</v>
      </c>
      <c r="B54" s="177"/>
      <c r="C54" s="178">
        <f>SUM(C3:C53)</f>
        <v>0</v>
      </c>
      <c r="D54" s="178">
        <f aca="true" t="shared" si="0" ref="D54:L54">SUM(D3:D53)</f>
        <v>0</v>
      </c>
      <c r="E54" s="178">
        <f t="shared" si="0"/>
        <v>0</v>
      </c>
      <c r="F54" s="178">
        <f t="shared" si="0"/>
        <v>0</v>
      </c>
      <c r="G54" s="178">
        <f t="shared" si="0"/>
        <v>0</v>
      </c>
      <c r="H54" s="178">
        <f t="shared" si="0"/>
        <v>0</v>
      </c>
      <c r="I54" s="178">
        <f t="shared" si="0"/>
        <v>0</v>
      </c>
      <c r="J54" s="178">
        <f t="shared" si="0"/>
        <v>0</v>
      </c>
      <c r="K54" s="178">
        <f t="shared" si="0"/>
        <v>0</v>
      </c>
      <c r="L54" s="178">
        <f t="shared" si="0"/>
        <v>0</v>
      </c>
      <c r="M54" s="62"/>
      <c r="N54" s="62"/>
      <c r="O54" s="62"/>
      <c r="P54" s="62"/>
      <c r="Q54" s="62"/>
    </row>
    <row r="55" spans="1:17" ht="21">
      <c r="A55" s="90"/>
      <c r="B55" s="179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62"/>
      <c r="N55" s="62"/>
      <c r="O55" s="62"/>
      <c r="P55" s="62"/>
      <c r="Q55" s="62"/>
    </row>
    <row r="56" spans="1:17" ht="21">
      <c r="A56" s="90"/>
      <c r="B56" s="179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62"/>
      <c r="N56" s="62"/>
      <c r="O56" s="62"/>
      <c r="P56" s="62"/>
      <c r="Q56" s="62"/>
    </row>
    <row r="57" spans="1:17" ht="21">
      <c r="A57" s="90"/>
      <c r="B57" s="179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62"/>
      <c r="N57" s="62"/>
      <c r="O57" s="62"/>
      <c r="P57" s="62"/>
      <c r="Q57" s="62"/>
    </row>
    <row r="58" spans="1:17" ht="21">
      <c r="A58" s="90"/>
      <c r="B58" s="179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62"/>
      <c r="N58" s="62"/>
      <c r="O58" s="62"/>
      <c r="P58" s="62"/>
      <c r="Q58" s="62"/>
    </row>
    <row r="59" spans="1:17" ht="21">
      <c r="A59" s="90"/>
      <c r="B59" s="179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62"/>
      <c r="N59" s="62"/>
      <c r="O59" s="62"/>
      <c r="P59" s="62"/>
      <c r="Q59" s="62"/>
    </row>
    <row r="60" spans="1:17" ht="21">
      <c r="A60" s="90"/>
      <c r="B60" s="179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62"/>
      <c r="N60" s="62"/>
      <c r="O60" s="62"/>
      <c r="P60" s="62"/>
      <c r="Q60" s="62"/>
    </row>
    <row r="61" spans="1:17" ht="21">
      <c r="A61" s="90"/>
      <c r="B61" s="179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62"/>
      <c r="N61" s="62"/>
      <c r="O61" s="62"/>
      <c r="P61" s="62"/>
      <c r="Q61" s="62"/>
    </row>
    <row r="62" spans="1:17" ht="21">
      <c r="A62" s="90"/>
      <c r="B62" s="179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62"/>
      <c r="N62" s="62"/>
      <c r="O62" s="62"/>
      <c r="P62" s="62"/>
      <c r="Q62" s="62"/>
    </row>
    <row r="63" spans="1:17" ht="21">
      <c r="A63" s="90"/>
      <c r="B63" s="179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62"/>
      <c r="N63" s="62"/>
      <c r="O63" s="62"/>
      <c r="P63" s="62"/>
      <c r="Q63" s="62"/>
    </row>
    <row r="64" spans="1:8" ht="21">
      <c r="A64" s="90"/>
      <c r="B64" s="90"/>
      <c r="C64" s="132"/>
      <c r="D64" s="132"/>
      <c r="E64" s="132"/>
      <c r="F64" s="132"/>
      <c r="G64" s="132"/>
      <c r="H64" s="132"/>
    </row>
    <row r="65" spans="1:8" ht="21">
      <c r="A65" s="90"/>
      <c r="B65" s="90"/>
      <c r="C65" s="132"/>
      <c r="D65" s="132"/>
      <c r="E65" s="132"/>
      <c r="F65" s="132"/>
      <c r="G65" s="132"/>
      <c r="H65" s="132"/>
    </row>
    <row r="66" spans="1:8" ht="21">
      <c r="A66" s="90"/>
      <c r="B66" s="90"/>
      <c r="C66" s="132"/>
      <c r="D66" s="132"/>
      <c r="E66" s="132"/>
      <c r="F66" s="132"/>
      <c r="G66" s="132"/>
      <c r="H66" s="132"/>
    </row>
    <row r="67" spans="1:8" ht="21">
      <c r="A67" s="90"/>
      <c r="B67" s="90"/>
      <c r="C67" s="132"/>
      <c r="D67" s="132"/>
      <c r="E67" s="132"/>
      <c r="F67" s="132"/>
      <c r="G67" s="132"/>
      <c r="H67" s="132"/>
    </row>
    <row r="68" spans="1:8" ht="21">
      <c r="A68" s="90"/>
      <c r="B68" s="90"/>
      <c r="C68" s="132"/>
      <c r="D68" s="132"/>
      <c r="E68" s="132"/>
      <c r="F68" s="132"/>
      <c r="G68" s="132"/>
      <c r="H68" s="132"/>
    </row>
    <row r="69" spans="1:8" ht="21">
      <c r="A69" s="90"/>
      <c r="B69" s="90"/>
      <c r="C69" s="132"/>
      <c r="D69" s="132"/>
      <c r="E69" s="132"/>
      <c r="F69" s="132"/>
      <c r="G69" s="132"/>
      <c r="H69" s="132"/>
    </row>
    <row r="70" spans="1:8" ht="21">
      <c r="A70" s="90"/>
      <c r="B70" s="90"/>
      <c r="C70" s="132"/>
      <c r="D70" s="132"/>
      <c r="E70" s="132"/>
      <c r="F70" s="132"/>
      <c r="G70" s="132"/>
      <c r="H70" s="132"/>
    </row>
    <row r="71" spans="1:8" ht="21">
      <c r="A71" s="90"/>
      <c r="B71" s="90"/>
      <c r="C71" s="132"/>
      <c r="D71" s="132"/>
      <c r="E71" s="132"/>
      <c r="F71" s="132"/>
      <c r="G71" s="132"/>
      <c r="H71" s="132"/>
    </row>
    <row r="72" spans="1:8" ht="21">
      <c r="A72" s="90"/>
      <c r="B72" s="90"/>
      <c r="C72" s="132"/>
      <c r="D72" s="132"/>
      <c r="E72" s="132"/>
      <c r="F72" s="132"/>
      <c r="G72" s="132"/>
      <c r="H72" s="132"/>
    </row>
    <row r="73" spans="1:8" ht="21">
      <c r="A73" s="90"/>
      <c r="B73" s="90"/>
      <c r="C73" s="132"/>
      <c r="D73" s="132"/>
      <c r="E73" s="132"/>
      <c r="F73" s="132"/>
      <c r="G73" s="132"/>
      <c r="H73" s="132"/>
    </row>
    <row r="74" spans="1:8" ht="21">
      <c r="A74" s="90"/>
      <c r="B74" s="90"/>
      <c r="C74" s="132"/>
      <c r="D74" s="132"/>
      <c r="E74" s="132"/>
      <c r="F74" s="132"/>
      <c r="G74" s="132"/>
      <c r="H74" s="132"/>
    </row>
    <row r="75" spans="1:8" ht="21">
      <c r="A75" s="90"/>
      <c r="B75" s="90"/>
      <c r="C75" s="132"/>
      <c r="D75" s="132"/>
      <c r="E75" s="132"/>
      <c r="F75" s="132"/>
      <c r="G75" s="132"/>
      <c r="H75" s="132"/>
    </row>
    <row r="76" spans="1:8" ht="21">
      <c r="A76" s="90"/>
      <c r="B76" s="90"/>
      <c r="C76" s="132"/>
      <c r="D76" s="132"/>
      <c r="E76" s="132"/>
      <c r="F76" s="132"/>
      <c r="G76" s="132"/>
      <c r="H76" s="132"/>
    </row>
    <row r="77" spans="1:8" ht="21">
      <c r="A77" s="90"/>
      <c r="B77" s="90"/>
      <c r="C77" s="132"/>
      <c r="D77" s="132"/>
      <c r="E77" s="132"/>
      <c r="F77" s="132"/>
      <c r="G77" s="132"/>
      <c r="H77" s="132"/>
    </row>
    <row r="78" spans="1:8" ht="21">
      <c r="A78" s="90"/>
      <c r="B78" s="90"/>
      <c r="C78" s="132"/>
      <c r="D78" s="132"/>
      <c r="E78" s="132"/>
      <c r="F78" s="132"/>
      <c r="G78" s="132"/>
      <c r="H78" s="132"/>
    </row>
    <row r="79" spans="1:8" ht="21">
      <c r="A79" s="90"/>
      <c r="B79" s="90"/>
      <c r="C79" s="132"/>
      <c r="D79" s="132"/>
      <c r="E79" s="132"/>
      <c r="F79" s="132"/>
      <c r="G79" s="132"/>
      <c r="H79" s="132"/>
    </row>
    <row r="80" spans="1:8" ht="21">
      <c r="A80" s="90"/>
      <c r="B80" s="90"/>
      <c r="C80" s="132"/>
      <c r="D80" s="132"/>
      <c r="E80" s="132"/>
      <c r="F80" s="132"/>
      <c r="G80" s="132"/>
      <c r="H80" s="132"/>
    </row>
    <row r="81" spans="1:8" ht="21">
      <c r="A81" s="90"/>
      <c r="B81" s="90"/>
      <c r="C81" s="132"/>
      <c r="D81" s="132"/>
      <c r="E81" s="132"/>
      <c r="F81" s="132"/>
      <c r="G81" s="132"/>
      <c r="H81" s="132"/>
    </row>
    <row r="82" spans="1:8" ht="21">
      <c r="A82" s="90"/>
      <c r="B82" s="90"/>
      <c r="C82" s="132"/>
      <c r="D82" s="132"/>
      <c r="E82" s="132"/>
      <c r="F82" s="132"/>
      <c r="G82" s="132"/>
      <c r="H82" s="132"/>
    </row>
    <row r="83" spans="1:8" ht="21">
      <c r="A83" s="90"/>
      <c r="B83" s="90"/>
      <c r="C83" s="132"/>
      <c r="D83" s="132"/>
      <c r="E83" s="132"/>
      <c r="F83" s="132"/>
      <c r="G83" s="132"/>
      <c r="H83" s="132"/>
    </row>
    <row r="84" spans="1:8" ht="21">
      <c r="A84" s="90"/>
      <c r="B84" s="90"/>
      <c r="C84" s="132"/>
      <c r="D84" s="132"/>
      <c r="E84" s="132"/>
      <c r="F84" s="132"/>
      <c r="G84" s="132"/>
      <c r="H84" s="132"/>
    </row>
    <row r="85" spans="1:8" ht="21">
      <c r="A85" s="90"/>
      <c r="B85" s="90"/>
      <c r="C85" s="132"/>
      <c r="D85" s="132"/>
      <c r="E85" s="132"/>
      <c r="F85" s="132"/>
      <c r="G85" s="132"/>
      <c r="H85" s="132"/>
    </row>
    <row r="86" spans="1:8" ht="21">
      <c r="A86" s="90"/>
      <c r="B86" s="90"/>
      <c r="C86" s="132"/>
      <c r="D86" s="132"/>
      <c r="E86" s="132"/>
      <c r="F86" s="132"/>
      <c r="G86" s="132"/>
      <c r="H86" s="132"/>
    </row>
    <row r="87" spans="1:8" ht="21">
      <c r="A87" s="90"/>
      <c r="B87" s="90"/>
      <c r="C87" s="132"/>
      <c r="D87" s="132"/>
      <c r="E87" s="132"/>
      <c r="F87" s="132"/>
      <c r="G87" s="132"/>
      <c r="H87" s="132"/>
    </row>
    <row r="88" spans="1:8" ht="21">
      <c r="A88" s="90"/>
      <c r="B88" s="90"/>
      <c r="C88" s="132"/>
      <c r="D88" s="132"/>
      <c r="E88" s="132"/>
      <c r="F88" s="132"/>
      <c r="G88" s="132"/>
      <c r="H88" s="132"/>
    </row>
    <row r="89" spans="1:8" ht="21">
      <c r="A89" s="90"/>
      <c r="B89" s="90"/>
      <c r="C89" s="132"/>
      <c r="D89" s="132"/>
      <c r="E89" s="132"/>
      <c r="F89" s="132"/>
      <c r="G89" s="132"/>
      <c r="H89" s="132"/>
    </row>
    <row r="90" spans="1:8" ht="21">
      <c r="A90" s="90"/>
      <c r="B90" s="90"/>
      <c r="C90" s="132"/>
      <c r="D90" s="132"/>
      <c r="E90" s="132"/>
      <c r="F90" s="132"/>
      <c r="G90" s="132"/>
      <c r="H90" s="132"/>
    </row>
    <row r="91" spans="1:8" ht="21">
      <c r="A91" s="90"/>
      <c r="B91" s="90"/>
      <c r="C91" s="132"/>
      <c r="D91" s="132"/>
      <c r="E91" s="132"/>
      <c r="F91" s="132"/>
      <c r="G91" s="132"/>
      <c r="H91" s="132"/>
    </row>
    <row r="92" spans="1:8" ht="21">
      <c r="A92" s="90"/>
      <c r="B92" s="90"/>
      <c r="C92" s="132"/>
      <c r="D92" s="132"/>
      <c r="E92" s="132"/>
      <c r="F92" s="132"/>
      <c r="G92" s="132"/>
      <c r="H92" s="132"/>
    </row>
    <row r="93" spans="1:8" ht="21">
      <c r="A93" s="90"/>
      <c r="B93" s="90"/>
      <c r="C93" s="132"/>
      <c r="D93" s="132"/>
      <c r="E93" s="132"/>
      <c r="F93" s="132"/>
      <c r="G93" s="132"/>
      <c r="H93" s="132"/>
    </row>
    <row r="94" spans="1:8" ht="21">
      <c r="A94" s="90"/>
      <c r="B94" s="90"/>
      <c r="C94" s="132"/>
      <c r="D94" s="132"/>
      <c r="E94" s="132"/>
      <c r="F94" s="132"/>
      <c r="G94" s="132"/>
      <c r="H94" s="132"/>
    </row>
    <row r="95" spans="1:8" ht="21">
      <c r="A95" s="90"/>
      <c r="B95" s="90"/>
      <c r="C95" s="132"/>
      <c r="D95" s="132"/>
      <c r="E95" s="132"/>
      <c r="F95" s="132"/>
      <c r="G95" s="132"/>
      <c r="H95" s="132"/>
    </row>
    <row r="96" spans="1:8" ht="21">
      <c r="A96" s="90"/>
      <c r="B96" s="90"/>
      <c r="C96" s="132"/>
      <c r="D96" s="132"/>
      <c r="E96" s="132"/>
      <c r="F96" s="132"/>
      <c r="G96" s="132"/>
      <c r="H96" s="132"/>
    </row>
    <row r="97" spans="1:2" ht="23.25">
      <c r="A97" s="90"/>
      <c r="B97" s="90"/>
    </row>
  </sheetData>
  <sheetProtection/>
  <mergeCells count="2">
    <mergeCell ref="A1:L1"/>
    <mergeCell ref="A54:B5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selection activeCell="R9" sqref="R9"/>
    </sheetView>
  </sheetViews>
  <sheetFormatPr defaultColWidth="9.140625" defaultRowHeight="15"/>
  <cols>
    <col min="1" max="1" width="2.57421875" style="133" customWidth="1"/>
    <col min="2" max="2" width="15.140625" style="133" customWidth="1"/>
    <col min="3" max="8" width="6.8515625" style="162" customWidth="1"/>
    <col min="9" max="12" width="6.8515625" style="132" customWidth="1"/>
    <col min="13" max="13" width="4.421875" style="0" customWidth="1"/>
    <col min="14" max="14" width="5.8515625" style="0" customWidth="1"/>
    <col min="16" max="16" width="5.140625" style="0" customWidth="1"/>
    <col min="17" max="17" width="9.28125" style="0" customWidth="1"/>
  </cols>
  <sheetData>
    <row r="1" spans="1:17" ht="23.25">
      <c r="A1" s="154" t="s">
        <v>158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5"/>
      <c r="N1" s="155"/>
      <c r="O1" s="155"/>
      <c r="P1" s="155"/>
      <c r="Q1" s="155"/>
    </row>
    <row r="2" spans="1:17" ht="23.25">
      <c r="A2" s="181" t="s">
        <v>159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55"/>
      <c r="N2" s="155"/>
      <c r="O2" s="155"/>
      <c r="P2" s="155"/>
      <c r="Q2" s="155"/>
    </row>
    <row r="3" spans="1:17" ht="24" customHeight="1">
      <c r="A3" s="156" t="s">
        <v>106</v>
      </c>
      <c r="B3" s="157"/>
      <c r="C3" s="158" t="s">
        <v>35</v>
      </c>
      <c r="D3" s="158" t="s">
        <v>36</v>
      </c>
      <c r="E3" s="158" t="s">
        <v>37</v>
      </c>
      <c r="F3" s="158" t="s">
        <v>38</v>
      </c>
      <c r="G3" s="158" t="s">
        <v>39</v>
      </c>
      <c r="H3" s="158" t="s">
        <v>88</v>
      </c>
      <c r="I3" s="158" t="s">
        <v>41</v>
      </c>
      <c r="J3" s="158" t="s">
        <v>42</v>
      </c>
      <c r="K3" s="158" t="s">
        <v>43</v>
      </c>
      <c r="L3" s="158" t="s">
        <v>3</v>
      </c>
      <c r="M3" s="159"/>
      <c r="N3" s="159"/>
      <c r="O3" s="159"/>
      <c r="P3" s="159"/>
      <c r="Q3" s="159"/>
    </row>
    <row r="4" spans="1:17" ht="23.25">
      <c r="A4" s="160">
        <v>1</v>
      </c>
      <c r="B4" s="161" t="s">
        <v>107</v>
      </c>
      <c r="D4" s="163"/>
      <c r="E4" s="163"/>
      <c r="F4" s="163"/>
      <c r="G4" s="163"/>
      <c r="H4" s="163"/>
      <c r="I4" s="163"/>
      <c r="J4" s="163"/>
      <c r="K4" s="163"/>
      <c r="L4" s="163">
        <f>K4+J4+I4+H4+G4+F4+E4+D4+'[2]พ.ย.57'!C3</f>
        <v>0</v>
      </c>
      <c r="M4" s="62"/>
      <c r="N4" s="62"/>
      <c r="O4" s="62"/>
      <c r="P4" s="62"/>
      <c r="Q4" s="62"/>
    </row>
    <row r="5" spans="1:17" ht="23.25">
      <c r="A5" s="164">
        <v>2</v>
      </c>
      <c r="B5" s="165" t="s">
        <v>108</v>
      </c>
      <c r="D5" s="166"/>
      <c r="E5" s="166"/>
      <c r="F5" s="166"/>
      <c r="G5" s="166"/>
      <c r="H5" s="166"/>
      <c r="I5" s="166"/>
      <c r="J5" s="166"/>
      <c r="K5" s="166"/>
      <c r="L5" s="166">
        <f>K5+J5+I5+H5+G5+F5+E5+D5+'[2]พ.ย.57'!C4</f>
        <v>0</v>
      </c>
      <c r="M5" s="62"/>
      <c r="N5" s="62"/>
      <c r="O5" s="62"/>
      <c r="P5" s="62"/>
      <c r="Q5" s="62"/>
    </row>
    <row r="6" spans="1:17" ht="23.25">
      <c r="A6" s="164">
        <v>3</v>
      </c>
      <c r="B6" s="165" t="s">
        <v>109</v>
      </c>
      <c r="D6" s="166"/>
      <c r="E6" s="166"/>
      <c r="F6" s="166"/>
      <c r="G6" s="166"/>
      <c r="H6" s="166"/>
      <c r="I6" s="166"/>
      <c r="J6" s="166"/>
      <c r="K6" s="166"/>
      <c r="L6" s="166">
        <f>K6+J6+I6+H6+G6+F6+E6+D6+'[2]พ.ย.57'!C5</f>
        <v>0</v>
      </c>
      <c r="M6" s="62"/>
      <c r="N6" s="62"/>
      <c r="O6" s="62"/>
      <c r="P6" s="62"/>
      <c r="Q6" s="62"/>
    </row>
    <row r="7" spans="1:17" ht="23.25">
      <c r="A7" s="164">
        <v>4</v>
      </c>
      <c r="B7" s="165" t="s">
        <v>110</v>
      </c>
      <c r="D7" s="166"/>
      <c r="E7" s="166"/>
      <c r="F7" s="166"/>
      <c r="G7" s="166"/>
      <c r="H7" s="166"/>
      <c r="I7" s="166"/>
      <c r="J7" s="166"/>
      <c r="K7" s="166"/>
      <c r="L7" s="166">
        <f>K7+J7+I7+H7+G7+F7+E7+D7+'[2]พ.ย.57'!C6</f>
        <v>0</v>
      </c>
      <c r="M7" s="62"/>
      <c r="N7" s="62"/>
      <c r="O7" s="62"/>
      <c r="P7" s="62"/>
      <c r="Q7" s="62"/>
    </row>
    <row r="8" spans="1:17" ht="23.25">
      <c r="A8" s="164">
        <v>5</v>
      </c>
      <c r="B8" s="165" t="s">
        <v>111</v>
      </c>
      <c r="D8" s="166"/>
      <c r="E8" s="166"/>
      <c r="F8" s="166"/>
      <c r="G8" s="166"/>
      <c r="H8" s="166"/>
      <c r="I8" s="166"/>
      <c r="J8" s="166"/>
      <c r="K8" s="166"/>
      <c r="L8" s="166">
        <f>K8+J8+I8+H8+G8+F8+E8+D8+'[2]พ.ย.57'!C7</f>
        <v>0</v>
      </c>
      <c r="M8" s="62"/>
      <c r="N8" s="62"/>
      <c r="O8" s="62"/>
      <c r="P8" s="62"/>
      <c r="Q8" s="62"/>
    </row>
    <row r="9" spans="1:17" ht="23.25">
      <c r="A9" s="164">
        <v>6</v>
      </c>
      <c r="B9" s="165" t="s">
        <v>112</v>
      </c>
      <c r="D9" s="166"/>
      <c r="E9" s="166"/>
      <c r="F9" s="166"/>
      <c r="G9" s="166"/>
      <c r="H9" s="166"/>
      <c r="I9" s="166"/>
      <c r="J9" s="166"/>
      <c r="K9" s="166"/>
      <c r="L9" s="166">
        <f>K9+J9+I9+H9+G9+F9+E9+D9+'[2]พ.ย.57'!C8</f>
        <v>0</v>
      </c>
      <c r="M9" s="62"/>
      <c r="N9" s="62"/>
      <c r="O9" s="62"/>
      <c r="P9" s="62"/>
      <c r="Q9" s="62"/>
    </row>
    <row r="10" spans="1:17" ht="23.25">
      <c r="A10" s="164">
        <v>7</v>
      </c>
      <c r="B10" s="165" t="s">
        <v>113</v>
      </c>
      <c r="D10" s="166"/>
      <c r="E10" s="166"/>
      <c r="F10" s="166"/>
      <c r="G10" s="166"/>
      <c r="H10" s="166"/>
      <c r="I10" s="166"/>
      <c r="J10" s="166"/>
      <c r="K10" s="166"/>
      <c r="L10" s="166">
        <f>K10+J10+I10+H10+G10+F10+E10+D10+'[2]พ.ย.57'!C9</f>
        <v>0</v>
      </c>
      <c r="M10" s="62"/>
      <c r="N10" s="62"/>
      <c r="O10" s="62"/>
      <c r="P10" s="62"/>
      <c r="Q10" s="62"/>
    </row>
    <row r="11" spans="1:17" ht="23.25">
      <c r="A11" s="164">
        <v>8</v>
      </c>
      <c r="B11" s="165" t="s">
        <v>114</v>
      </c>
      <c r="D11" s="166"/>
      <c r="E11" s="166"/>
      <c r="F11" s="166"/>
      <c r="G11" s="166"/>
      <c r="H11" s="166"/>
      <c r="I11" s="166"/>
      <c r="J11" s="166"/>
      <c r="K11" s="166"/>
      <c r="L11" s="166">
        <f>K11+J11+I11+H11+G11+F11+E11+D11+'[2]พ.ย.57'!C10</f>
        <v>0</v>
      </c>
      <c r="M11" s="62"/>
      <c r="N11" s="62"/>
      <c r="O11" s="62"/>
      <c r="P11" s="62"/>
      <c r="Q11" s="62"/>
    </row>
    <row r="12" spans="1:17" ht="23.25">
      <c r="A12" s="164">
        <v>9</v>
      </c>
      <c r="B12" s="165" t="s">
        <v>115</v>
      </c>
      <c r="D12" s="166"/>
      <c r="E12" s="166"/>
      <c r="F12" s="166"/>
      <c r="G12" s="166"/>
      <c r="H12" s="166"/>
      <c r="I12" s="166"/>
      <c r="J12" s="166"/>
      <c r="K12" s="166"/>
      <c r="L12" s="166">
        <f>K12+J12+I12+H12+G12+F12+E12+D12+'[2]พ.ย.57'!C11</f>
        <v>0</v>
      </c>
      <c r="M12" s="62"/>
      <c r="N12" s="62"/>
      <c r="O12" s="62"/>
      <c r="P12" s="62"/>
      <c r="Q12" s="62"/>
    </row>
    <row r="13" spans="1:17" ht="23.25">
      <c r="A13" s="164">
        <v>10</v>
      </c>
      <c r="B13" s="165" t="s">
        <v>116</v>
      </c>
      <c r="D13" s="166"/>
      <c r="E13" s="166"/>
      <c r="F13" s="166"/>
      <c r="G13" s="166"/>
      <c r="H13" s="166"/>
      <c r="I13" s="166"/>
      <c r="J13" s="166"/>
      <c r="K13" s="166"/>
      <c r="L13" s="166">
        <f>K13+J13+I13+H13+G13+F13+E13+D13+'[2]พ.ย.57'!C12</f>
        <v>0</v>
      </c>
      <c r="M13" s="62"/>
      <c r="N13" s="62"/>
      <c r="O13" s="62"/>
      <c r="P13" s="62"/>
      <c r="Q13" s="62"/>
    </row>
    <row r="14" spans="1:17" ht="23.25">
      <c r="A14" s="164">
        <v>11</v>
      </c>
      <c r="B14" s="165" t="s">
        <v>117</v>
      </c>
      <c r="D14" s="166"/>
      <c r="E14" s="166"/>
      <c r="F14" s="166"/>
      <c r="G14" s="166"/>
      <c r="H14" s="166"/>
      <c r="I14" s="166"/>
      <c r="J14" s="166"/>
      <c r="K14" s="166"/>
      <c r="L14" s="166">
        <f>K14+J14+I14+H14+G14+F14+E14+D14+'[2]พ.ย.57'!C13</f>
        <v>0</v>
      </c>
      <c r="M14" s="62"/>
      <c r="N14" s="62"/>
      <c r="O14" s="62"/>
      <c r="P14" s="62"/>
      <c r="Q14" s="62"/>
    </row>
    <row r="15" spans="1:17" ht="23.25">
      <c r="A15" s="164">
        <v>12</v>
      </c>
      <c r="B15" s="165" t="s">
        <v>118</v>
      </c>
      <c r="D15" s="166"/>
      <c r="E15" s="166"/>
      <c r="F15" s="166"/>
      <c r="G15" s="166"/>
      <c r="H15" s="166"/>
      <c r="I15" s="166"/>
      <c r="J15" s="166"/>
      <c r="K15" s="166"/>
      <c r="L15" s="166">
        <f>K15+J15+I15+H15+G15+F15+E15+D15+'[2]พ.ย.57'!C14</f>
        <v>0</v>
      </c>
      <c r="M15" s="62"/>
      <c r="N15" s="62"/>
      <c r="O15" s="62"/>
      <c r="P15" s="62"/>
      <c r="Q15" s="62"/>
    </row>
    <row r="16" spans="1:17" ht="23.25">
      <c r="A16" s="164">
        <v>13</v>
      </c>
      <c r="B16" s="165" t="s">
        <v>119</v>
      </c>
      <c r="D16" s="166"/>
      <c r="E16" s="166"/>
      <c r="F16" s="166"/>
      <c r="G16" s="166"/>
      <c r="H16" s="166"/>
      <c r="I16" s="166"/>
      <c r="J16" s="166"/>
      <c r="K16" s="166"/>
      <c r="L16" s="166">
        <f>K16+J16+I16+H16+G16+F16+E16+D16+'[2]พ.ย.57'!C15</f>
        <v>0</v>
      </c>
      <c r="M16" s="62"/>
      <c r="N16" s="62"/>
      <c r="O16" s="62"/>
      <c r="P16" s="62"/>
      <c r="Q16" s="62"/>
    </row>
    <row r="17" spans="1:17" ht="23.25">
      <c r="A17" s="164">
        <v>14</v>
      </c>
      <c r="B17" s="165" t="s">
        <v>120</v>
      </c>
      <c r="D17" s="166"/>
      <c r="E17" s="166"/>
      <c r="F17" s="166"/>
      <c r="G17" s="166"/>
      <c r="H17" s="166"/>
      <c r="I17" s="166"/>
      <c r="J17" s="166"/>
      <c r="K17" s="166"/>
      <c r="L17" s="166">
        <f>K17+J17+I17+H17+G17+F17+E17+D17+'[2]พ.ย.57'!C16</f>
        <v>0</v>
      </c>
      <c r="M17" s="62"/>
      <c r="N17" s="62"/>
      <c r="O17" s="62"/>
      <c r="P17" s="62"/>
      <c r="Q17" s="62"/>
    </row>
    <row r="18" spans="1:17" ht="23.25">
      <c r="A18" s="164">
        <v>15</v>
      </c>
      <c r="B18" s="165" t="s">
        <v>121</v>
      </c>
      <c r="D18" s="166"/>
      <c r="E18" s="166"/>
      <c r="F18" s="166"/>
      <c r="G18" s="166"/>
      <c r="H18" s="166"/>
      <c r="I18" s="166"/>
      <c r="J18" s="166"/>
      <c r="K18" s="166"/>
      <c r="L18" s="166">
        <f>K18+J18+I18+H18+G18+F18+E18+D18+'[2]พ.ย.57'!C17</f>
        <v>0</v>
      </c>
      <c r="M18" s="62"/>
      <c r="N18" s="62"/>
      <c r="O18" s="62"/>
      <c r="P18" s="62"/>
      <c r="Q18" s="62"/>
    </row>
    <row r="19" spans="1:17" ht="23.25">
      <c r="A19" s="164">
        <v>16</v>
      </c>
      <c r="B19" s="165" t="s">
        <v>122</v>
      </c>
      <c r="D19" s="166"/>
      <c r="E19" s="166"/>
      <c r="F19" s="166"/>
      <c r="G19" s="166"/>
      <c r="H19" s="166"/>
      <c r="I19" s="166"/>
      <c r="J19" s="166"/>
      <c r="K19" s="166"/>
      <c r="L19" s="166">
        <f>K19+J19+I19+H19+G19+F19+E19+D19+'[2]พ.ย.57'!C18</f>
        <v>0</v>
      </c>
      <c r="M19" s="62"/>
      <c r="N19" s="62"/>
      <c r="O19" s="62"/>
      <c r="P19" s="62"/>
      <c r="Q19" s="62"/>
    </row>
    <row r="20" spans="1:17" ht="23.25">
      <c r="A20" s="164">
        <v>17</v>
      </c>
      <c r="B20" s="165" t="s">
        <v>123</v>
      </c>
      <c r="D20" s="166"/>
      <c r="E20" s="166"/>
      <c r="F20" s="166"/>
      <c r="G20" s="166"/>
      <c r="H20" s="166"/>
      <c r="I20" s="166"/>
      <c r="J20" s="166"/>
      <c r="K20" s="166"/>
      <c r="L20" s="166">
        <f>K20+J20+I20+H20+G20+F20+E20+D20+'[2]พ.ย.57'!C19</f>
        <v>0</v>
      </c>
      <c r="M20" s="62"/>
      <c r="N20" s="62"/>
      <c r="O20" s="62"/>
      <c r="P20" s="62"/>
      <c r="Q20" s="62"/>
    </row>
    <row r="21" spans="1:17" ht="23.25">
      <c r="A21" s="167">
        <v>18</v>
      </c>
      <c r="B21" s="168" t="s">
        <v>124</v>
      </c>
      <c r="D21" s="166"/>
      <c r="E21" s="166"/>
      <c r="F21" s="166"/>
      <c r="G21" s="166"/>
      <c r="H21" s="166"/>
      <c r="I21" s="166"/>
      <c r="J21" s="166"/>
      <c r="K21" s="166"/>
      <c r="L21" s="166">
        <f>K21+J21+I21+H21+G21+F21+E21+D21+'[2]พ.ย.57'!C20</f>
        <v>0</v>
      </c>
      <c r="M21" s="62"/>
      <c r="N21" s="62"/>
      <c r="O21" s="62"/>
      <c r="P21" s="62"/>
      <c r="Q21" s="62"/>
    </row>
    <row r="22" spans="1:17" ht="23.25">
      <c r="A22" s="164">
        <v>19</v>
      </c>
      <c r="B22" s="165" t="s">
        <v>125</v>
      </c>
      <c r="D22" s="166"/>
      <c r="E22" s="166"/>
      <c r="F22" s="166"/>
      <c r="G22" s="166"/>
      <c r="H22" s="166"/>
      <c r="I22" s="166"/>
      <c r="J22" s="166"/>
      <c r="K22" s="166"/>
      <c r="L22" s="166">
        <f>K22+J22+I22+H22+G22+F22+E22+D22+'[2]พ.ย.57'!C21</f>
        <v>0</v>
      </c>
      <c r="M22" s="62"/>
      <c r="N22" s="62"/>
      <c r="O22" s="62"/>
      <c r="P22" s="62"/>
      <c r="Q22" s="62"/>
    </row>
    <row r="23" spans="1:17" ht="23.25">
      <c r="A23" s="169">
        <v>20</v>
      </c>
      <c r="B23" s="170" t="s">
        <v>126</v>
      </c>
      <c r="D23" s="166"/>
      <c r="E23" s="166"/>
      <c r="F23" s="166"/>
      <c r="G23" s="166"/>
      <c r="H23" s="166"/>
      <c r="I23" s="166"/>
      <c r="J23" s="166"/>
      <c r="K23" s="166"/>
      <c r="L23" s="166">
        <f>K23+J23+I23+H23+G23+F23+E23+D23+'[2]พ.ย.57'!C22</f>
        <v>0</v>
      </c>
      <c r="M23" s="62"/>
      <c r="N23" s="62"/>
      <c r="O23" s="62"/>
      <c r="P23" s="62"/>
      <c r="Q23" s="62"/>
    </row>
    <row r="24" spans="1:17" ht="23.25">
      <c r="A24" s="167">
        <v>21</v>
      </c>
      <c r="B24" s="168" t="s">
        <v>127</v>
      </c>
      <c r="D24" s="166"/>
      <c r="E24" s="166"/>
      <c r="F24" s="166"/>
      <c r="G24" s="166"/>
      <c r="H24" s="166"/>
      <c r="I24" s="166"/>
      <c r="J24" s="166"/>
      <c r="K24" s="166"/>
      <c r="L24" s="166">
        <f>K24+J24+I24+H24+G24+F24+E24+D24+'[2]พ.ย.57'!C23</f>
        <v>0</v>
      </c>
      <c r="M24" s="62"/>
      <c r="N24" s="62"/>
      <c r="O24" s="62"/>
      <c r="P24" s="62"/>
      <c r="Q24" s="62"/>
    </row>
    <row r="25" spans="1:17" ht="23.25">
      <c r="A25" s="164">
        <v>22</v>
      </c>
      <c r="B25" s="165" t="s">
        <v>128</v>
      </c>
      <c r="D25" s="166"/>
      <c r="E25" s="166"/>
      <c r="F25" s="166"/>
      <c r="G25" s="166"/>
      <c r="H25" s="166"/>
      <c r="I25" s="166"/>
      <c r="J25" s="166"/>
      <c r="K25" s="166"/>
      <c r="L25" s="166">
        <f>K25+J25+I25+H25+G25+F25+E25+D25+'[2]พ.ย.57'!C24</f>
        <v>0</v>
      </c>
      <c r="M25" s="62"/>
      <c r="N25" s="62"/>
      <c r="O25" s="62"/>
      <c r="P25" s="62"/>
      <c r="Q25" s="62"/>
    </row>
    <row r="26" spans="1:17" ht="23.25">
      <c r="A26" s="164">
        <v>23</v>
      </c>
      <c r="B26" s="165" t="s">
        <v>129</v>
      </c>
      <c r="D26" s="166"/>
      <c r="E26" s="166"/>
      <c r="F26" s="166"/>
      <c r="G26" s="166"/>
      <c r="H26" s="166"/>
      <c r="I26" s="166"/>
      <c r="J26" s="166"/>
      <c r="K26" s="166"/>
      <c r="L26" s="166">
        <f>K26+J26+I26+H26+G26+F26+E26+D26+'[2]พ.ย.57'!C25</f>
        <v>0</v>
      </c>
      <c r="M26" s="62"/>
      <c r="N26" s="62"/>
      <c r="O26" s="62"/>
      <c r="P26" s="62"/>
      <c r="Q26" s="62"/>
    </row>
    <row r="27" spans="1:17" ht="23.25">
      <c r="A27" s="164">
        <v>24</v>
      </c>
      <c r="B27" s="165" t="s">
        <v>130</v>
      </c>
      <c r="D27" s="166"/>
      <c r="E27" s="166"/>
      <c r="F27" s="166"/>
      <c r="G27" s="166"/>
      <c r="H27" s="166"/>
      <c r="I27" s="166"/>
      <c r="J27" s="166"/>
      <c r="K27" s="166"/>
      <c r="L27" s="166">
        <f>K27+J27+I27+H27+G27+F27+E27+D27+'[2]พ.ย.57'!C26</f>
        <v>0</v>
      </c>
      <c r="M27" s="62"/>
      <c r="N27" s="62"/>
      <c r="O27" s="62"/>
      <c r="P27" s="62"/>
      <c r="Q27" s="62"/>
    </row>
    <row r="28" spans="1:17" ht="23.25">
      <c r="A28" s="164">
        <v>25</v>
      </c>
      <c r="B28" s="165" t="s">
        <v>131</v>
      </c>
      <c r="D28" s="166"/>
      <c r="E28" s="166"/>
      <c r="F28" s="166"/>
      <c r="G28" s="166"/>
      <c r="H28" s="166"/>
      <c r="I28" s="166"/>
      <c r="J28" s="166"/>
      <c r="K28" s="166"/>
      <c r="L28" s="166">
        <f>K28+J28+I28+H28+G28+F28+E28+D28+'[2]พ.ย.57'!C27</f>
        <v>0</v>
      </c>
      <c r="M28" s="62"/>
      <c r="N28" s="62"/>
      <c r="O28" s="62"/>
      <c r="P28" s="62"/>
      <c r="Q28" s="62"/>
    </row>
    <row r="29" spans="1:17" ht="23.25">
      <c r="A29" s="164">
        <v>26</v>
      </c>
      <c r="B29" s="165" t="s">
        <v>132</v>
      </c>
      <c r="D29" s="166"/>
      <c r="E29" s="166"/>
      <c r="F29" s="166"/>
      <c r="G29" s="166"/>
      <c r="H29" s="166"/>
      <c r="I29" s="166"/>
      <c r="J29" s="166"/>
      <c r="K29" s="166"/>
      <c r="L29" s="166">
        <f>K29+J29+I29+H29+G29+F29+E29+D29+'[2]พ.ย.57'!C28</f>
        <v>0</v>
      </c>
      <c r="M29" s="62"/>
      <c r="N29" s="62"/>
      <c r="O29" s="62"/>
      <c r="P29" s="62"/>
      <c r="Q29" s="62"/>
    </row>
    <row r="30" spans="1:17" ht="23.25">
      <c r="A30" s="164">
        <v>27</v>
      </c>
      <c r="B30" s="165" t="s">
        <v>133</v>
      </c>
      <c r="D30" s="166"/>
      <c r="E30" s="166"/>
      <c r="F30" s="166"/>
      <c r="G30" s="166"/>
      <c r="H30" s="166"/>
      <c r="I30" s="166"/>
      <c r="J30" s="166"/>
      <c r="K30" s="166"/>
      <c r="L30" s="166">
        <f>K30+J30+I30+H30+G30+F30+E30+D30+'[2]พ.ย.57'!C29</f>
        <v>0</v>
      </c>
      <c r="M30" s="62"/>
      <c r="N30" s="62"/>
      <c r="O30" s="62"/>
      <c r="P30" s="62"/>
      <c r="Q30" s="62"/>
    </row>
    <row r="31" spans="1:17" ht="23.25">
      <c r="A31" s="164">
        <v>28</v>
      </c>
      <c r="B31" s="165" t="s">
        <v>134</v>
      </c>
      <c r="D31" s="166"/>
      <c r="E31" s="166"/>
      <c r="F31" s="166"/>
      <c r="G31" s="166"/>
      <c r="H31" s="166"/>
      <c r="I31" s="166"/>
      <c r="J31" s="166"/>
      <c r="K31" s="166"/>
      <c r="L31" s="166">
        <f>K31+J31+I31+H31+G31+F31+E31+D31+'[2]พ.ย.57'!C30</f>
        <v>0</v>
      </c>
      <c r="M31" s="62"/>
      <c r="N31" s="62"/>
      <c r="O31" s="62"/>
      <c r="P31" s="62"/>
      <c r="Q31" s="62"/>
    </row>
    <row r="32" spans="1:17" ht="23.25">
      <c r="A32" s="164">
        <v>29</v>
      </c>
      <c r="B32" s="165" t="s">
        <v>135</v>
      </c>
      <c r="D32" s="166"/>
      <c r="E32" s="166"/>
      <c r="F32" s="166"/>
      <c r="G32" s="166"/>
      <c r="H32" s="166"/>
      <c r="I32" s="166"/>
      <c r="J32" s="166"/>
      <c r="K32" s="166"/>
      <c r="L32" s="166">
        <f>K32+J32+I32+H32+G32+F32+E32+D32+'[2]พ.ย.57'!C31</f>
        <v>0</v>
      </c>
      <c r="M32" s="62"/>
      <c r="N32" s="62"/>
      <c r="O32" s="62"/>
      <c r="P32" s="62"/>
      <c r="Q32" s="62"/>
    </row>
    <row r="33" spans="1:17" ht="23.25">
      <c r="A33" s="164">
        <v>30</v>
      </c>
      <c r="B33" s="165" t="s">
        <v>136</v>
      </c>
      <c r="D33" s="166"/>
      <c r="E33" s="166"/>
      <c r="F33" s="166"/>
      <c r="G33" s="166"/>
      <c r="H33" s="166"/>
      <c r="I33" s="166"/>
      <c r="J33" s="166"/>
      <c r="K33" s="166"/>
      <c r="L33" s="166">
        <f>K33+J33+I33+H33+G33+F33+E33+D33+'[2]พ.ย.57'!C32</f>
        <v>0</v>
      </c>
      <c r="M33" s="62"/>
      <c r="N33" s="62"/>
      <c r="O33" s="62"/>
      <c r="P33" s="62"/>
      <c r="Q33" s="62"/>
    </row>
    <row r="34" spans="1:17" ht="23.25">
      <c r="A34" s="164">
        <v>31</v>
      </c>
      <c r="B34" s="165" t="s">
        <v>137</v>
      </c>
      <c r="D34" s="166"/>
      <c r="E34" s="166"/>
      <c r="F34" s="166"/>
      <c r="G34" s="166"/>
      <c r="H34" s="166"/>
      <c r="I34" s="166"/>
      <c r="J34" s="166"/>
      <c r="K34" s="166"/>
      <c r="L34" s="166">
        <f>K34+J34+I34+H34+G34+F34+E34+D34+'[2]พ.ย.57'!C33</f>
        <v>0</v>
      </c>
      <c r="M34" s="62"/>
      <c r="N34" s="62"/>
      <c r="O34" s="62"/>
      <c r="P34" s="62"/>
      <c r="Q34" s="62"/>
    </row>
    <row r="35" spans="1:17" ht="23.25">
      <c r="A35" s="164">
        <v>32</v>
      </c>
      <c r="B35" s="165" t="s">
        <v>138</v>
      </c>
      <c r="D35" s="166"/>
      <c r="E35" s="166"/>
      <c r="F35" s="166"/>
      <c r="G35" s="166"/>
      <c r="H35" s="166"/>
      <c r="I35" s="166"/>
      <c r="J35" s="166"/>
      <c r="K35" s="166"/>
      <c r="L35" s="166">
        <f>K35+J35+I35+H35+G35+F35+E35+D35+'[2]พ.ย.57'!C34</f>
        <v>0</v>
      </c>
      <c r="M35" s="62"/>
      <c r="N35" s="62"/>
      <c r="O35" s="62"/>
      <c r="P35" s="62"/>
      <c r="Q35" s="62"/>
    </row>
    <row r="36" spans="1:17" ht="23.25">
      <c r="A36" s="164">
        <v>33</v>
      </c>
      <c r="B36" s="165" t="s">
        <v>139</v>
      </c>
      <c r="D36" s="166"/>
      <c r="E36" s="166"/>
      <c r="F36" s="166"/>
      <c r="G36" s="166"/>
      <c r="H36" s="166"/>
      <c r="I36" s="166"/>
      <c r="J36" s="166"/>
      <c r="K36" s="166"/>
      <c r="L36" s="166">
        <f>K36+J36+I36+H36+G36+F36+E36+D36+'[2]พ.ย.57'!C35</f>
        <v>0</v>
      </c>
      <c r="M36" s="62"/>
      <c r="N36" s="62"/>
      <c r="O36" s="62"/>
      <c r="P36" s="62"/>
      <c r="Q36" s="62"/>
    </row>
    <row r="37" spans="1:17" ht="23.25">
      <c r="A37" s="164">
        <v>34</v>
      </c>
      <c r="B37" s="165" t="s">
        <v>140</v>
      </c>
      <c r="D37" s="166"/>
      <c r="E37" s="166"/>
      <c r="F37" s="166"/>
      <c r="G37" s="166"/>
      <c r="H37" s="166"/>
      <c r="I37" s="166"/>
      <c r="J37" s="166"/>
      <c r="K37" s="166"/>
      <c r="L37" s="166">
        <f>K37+J37+I37+H37+G37+F37+E37+D37+'[2]พ.ย.57'!C36</f>
        <v>0</v>
      </c>
      <c r="M37" s="62"/>
      <c r="N37" s="62"/>
      <c r="O37" s="62"/>
      <c r="P37" s="62"/>
      <c r="Q37" s="62"/>
    </row>
    <row r="38" spans="1:17" ht="23.25">
      <c r="A38" s="171">
        <v>35</v>
      </c>
      <c r="B38" s="172" t="s">
        <v>141</v>
      </c>
      <c r="C38" s="173"/>
      <c r="D38" s="174"/>
      <c r="E38" s="174"/>
      <c r="F38" s="174"/>
      <c r="G38" s="174"/>
      <c r="H38" s="174"/>
      <c r="I38" s="174"/>
      <c r="J38" s="174"/>
      <c r="K38" s="174"/>
      <c r="L38" s="174">
        <f>K38+J38+I38+H38+G38+F38+E38+D38+'[2]พ.ย.57'!C37</f>
        <v>0</v>
      </c>
      <c r="M38" s="62"/>
      <c r="N38" s="62"/>
      <c r="O38" s="62"/>
      <c r="P38" s="62"/>
      <c r="Q38" s="62"/>
    </row>
    <row r="39" spans="1:17" ht="23.25">
      <c r="A39" s="167">
        <v>36</v>
      </c>
      <c r="B39" s="168" t="s">
        <v>142</v>
      </c>
      <c r="D39" s="175"/>
      <c r="E39" s="175"/>
      <c r="F39" s="175"/>
      <c r="G39" s="175"/>
      <c r="H39" s="175"/>
      <c r="I39" s="175"/>
      <c r="J39" s="175"/>
      <c r="K39" s="175"/>
      <c r="L39" s="175">
        <f>K39+J39+I39+H39+G39+F39+E39+D39+'[2]พ.ย.57'!C38</f>
        <v>0</v>
      </c>
      <c r="M39" s="62"/>
      <c r="N39" s="62"/>
      <c r="O39" s="62"/>
      <c r="P39" s="62"/>
      <c r="Q39" s="62"/>
    </row>
    <row r="40" spans="1:17" ht="23.25">
      <c r="A40" s="164">
        <v>37</v>
      </c>
      <c r="B40" s="165" t="s">
        <v>143</v>
      </c>
      <c r="D40" s="166"/>
      <c r="E40" s="166"/>
      <c r="F40" s="166"/>
      <c r="G40" s="166"/>
      <c r="H40" s="166"/>
      <c r="I40" s="166"/>
      <c r="J40" s="166"/>
      <c r="K40" s="166"/>
      <c r="L40" s="166">
        <f>K40+J40+I40+H40+G40+F40+E40+D40+'[2]พ.ย.57'!C39</f>
        <v>0</v>
      </c>
      <c r="M40" s="62"/>
      <c r="N40" s="62"/>
      <c r="O40" s="62"/>
      <c r="P40" s="62"/>
      <c r="Q40" s="62"/>
    </row>
    <row r="41" spans="1:17" ht="23.25">
      <c r="A41" s="164">
        <v>38</v>
      </c>
      <c r="B41" s="165" t="s">
        <v>144</v>
      </c>
      <c r="D41" s="166"/>
      <c r="E41" s="166"/>
      <c r="F41" s="166"/>
      <c r="G41" s="166"/>
      <c r="H41" s="166"/>
      <c r="I41" s="166"/>
      <c r="J41" s="166"/>
      <c r="K41" s="166"/>
      <c r="L41" s="166">
        <f>K41+J41+I41+H41+G41+F41+E41+D41+'[2]พ.ย.57'!C40</f>
        <v>0</v>
      </c>
      <c r="M41" s="62"/>
      <c r="N41" s="62"/>
      <c r="O41" s="62"/>
      <c r="P41" s="62"/>
      <c r="Q41" s="62"/>
    </row>
    <row r="42" spans="1:17" ht="23.25">
      <c r="A42" s="164">
        <v>39</v>
      </c>
      <c r="B42" s="165" t="s">
        <v>145</v>
      </c>
      <c r="D42" s="166"/>
      <c r="E42" s="166"/>
      <c r="F42" s="166"/>
      <c r="G42" s="166"/>
      <c r="H42" s="166"/>
      <c r="I42" s="166"/>
      <c r="J42" s="166"/>
      <c r="K42" s="166"/>
      <c r="L42" s="166">
        <f>K42+J42+I42+H42+G42+F42+E42+D42+'[2]พ.ย.57'!C41</f>
        <v>0</v>
      </c>
      <c r="M42" s="62"/>
      <c r="N42" s="62"/>
      <c r="O42" s="62"/>
      <c r="P42" s="62"/>
      <c r="Q42" s="62"/>
    </row>
    <row r="43" spans="1:17" ht="23.25">
      <c r="A43" s="169">
        <v>40</v>
      </c>
      <c r="B43" s="170" t="s">
        <v>146</v>
      </c>
      <c r="D43" s="166"/>
      <c r="E43" s="166"/>
      <c r="F43" s="166"/>
      <c r="G43" s="166"/>
      <c r="H43" s="166"/>
      <c r="I43" s="166"/>
      <c r="J43" s="166"/>
      <c r="K43" s="166"/>
      <c r="L43" s="166">
        <f>K43+J43+I43+H43+G43+F43+E43+D43+'[2]พ.ย.57'!C42</f>
        <v>0</v>
      </c>
      <c r="M43" s="62"/>
      <c r="N43" s="62"/>
      <c r="O43" s="62"/>
      <c r="P43" s="62"/>
      <c r="Q43" s="62"/>
    </row>
    <row r="44" spans="1:17" ht="23.25">
      <c r="A44" s="167">
        <v>41</v>
      </c>
      <c r="B44" s="168" t="s">
        <v>147</v>
      </c>
      <c r="D44" s="166"/>
      <c r="E44" s="166"/>
      <c r="F44" s="166"/>
      <c r="G44" s="166"/>
      <c r="H44" s="166"/>
      <c r="I44" s="166"/>
      <c r="J44" s="166"/>
      <c r="K44" s="166"/>
      <c r="L44" s="166">
        <f>K44+J44+I44+H44+G44+F44+E44+D44+'[2]พ.ย.57'!C43</f>
        <v>0</v>
      </c>
      <c r="M44" s="62"/>
      <c r="N44" s="62"/>
      <c r="O44" s="62"/>
      <c r="P44" s="62"/>
      <c r="Q44" s="62"/>
    </row>
    <row r="45" spans="1:17" ht="23.25">
      <c r="A45" s="164">
        <v>42</v>
      </c>
      <c r="B45" s="165" t="s">
        <v>148</v>
      </c>
      <c r="D45" s="166"/>
      <c r="E45" s="166"/>
      <c r="F45" s="166"/>
      <c r="G45" s="166"/>
      <c r="H45" s="166"/>
      <c r="I45" s="166"/>
      <c r="J45" s="166"/>
      <c r="K45" s="166"/>
      <c r="L45" s="166">
        <f>K45+J45+I45+H45+G45+F45+E45+D45+'[2]พ.ย.57'!C44</f>
        <v>0</v>
      </c>
      <c r="M45" s="62"/>
      <c r="N45" s="62"/>
      <c r="O45" s="62"/>
      <c r="P45" s="62"/>
      <c r="Q45" s="62"/>
    </row>
    <row r="46" spans="1:17" ht="23.25">
      <c r="A46" s="164">
        <v>43</v>
      </c>
      <c r="B46" s="165" t="s">
        <v>149</v>
      </c>
      <c r="D46" s="166"/>
      <c r="E46" s="166"/>
      <c r="F46" s="166"/>
      <c r="G46" s="166"/>
      <c r="H46" s="166"/>
      <c r="I46" s="166"/>
      <c r="J46" s="166"/>
      <c r="K46" s="166"/>
      <c r="L46" s="166">
        <f>K46+J46+I46+H46+G46+F46+E46+D46+'[2]พ.ย.57'!C45</f>
        <v>0</v>
      </c>
      <c r="M46" s="62"/>
      <c r="N46" s="62"/>
      <c r="O46" s="62"/>
      <c r="P46" s="62"/>
      <c r="Q46" s="62"/>
    </row>
    <row r="47" spans="1:17" ht="23.25">
      <c r="A47" s="164">
        <v>44</v>
      </c>
      <c r="B47" s="165" t="s">
        <v>150</v>
      </c>
      <c r="D47" s="166"/>
      <c r="E47" s="166"/>
      <c r="F47" s="166"/>
      <c r="G47" s="166"/>
      <c r="H47" s="166"/>
      <c r="I47" s="166"/>
      <c r="J47" s="166"/>
      <c r="K47" s="166"/>
      <c r="L47" s="166">
        <f>K47+J47+I47+H47+G47+F47+E47+D47+'[2]พ.ย.57'!C46</f>
        <v>0</v>
      </c>
      <c r="M47" s="62"/>
      <c r="N47" s="62"/>
      <c r="O47" s="62"/>
      <c r="P47" s="62"/>
      <c r="Q47" s="62"/>
    </row>
    <row r="48" spans="1:17" ht="23.25">
      <c r="A48" s="164">
        <v>45</v>
      </c>
      <c r="B48" s="165" t="s">
        <v>151</v>
      </c>
      <c r="D48" s="166"/>
      <c r="E48" s="166"/>
      <c r="F48" s="166"/>
      <c r="G48" s="166"/>
      <c r="H48" s="166"/>
      <c r="I48" s="166"/>
      <c r="J48" s="166"/>
      <c r="K48" s="166"/>
      <c r="L48" s="166">
        <f>K48+J48+I48+H48+G48+F48+E48+D48+'[2]พ.ย.57'!C47</f>
        <v>0</v>
      </c>
      <c r="M48" s="62"/>
      <c r="N48" s="62"/>
      <c r="O48" s="62"/>
      <c r="P48" s="62"/>
      <c r="Q48" s="62"/>
    </row>
    <row r="49" spans="1:17" ht="23.25">
      <c r="A49" s="164">
        <v>46</v>
      </c>
      <c r="B49" s="165" t="s">
        <v>152</v>
      </c>
      <c r="D49" s="166"/>
      <c r="E49" s="166"/>
      <c r="F49" s="166"/>
      <c r="G49" s="166"/>
      <c r="H49" s="166"/>
      <c r="I49" s="166"/>
      <c r="J49" s="166"/>
      <c r="K49" s="166"/>
      <c r="L49" s="166">
        <f>K49+J49+I49+H49+G49+F49+E49+D49+'[2]พ.ย.57'!C48</f>
        <v>0</v>
      </c>
      <c r="M49" s="62"/>
      <c r="N49" s="62"/>
      <c r="O49" s="62"/>
      <c r="P49" s="62"/>
      <c r="Q49" s="62"/>
    </row>
    <row r="50" spans="1:17" ht="23.25">
      <c r="A50" s="164">
        <v>47</v>
      </c>
      <c r="B50" s="165" t="s">
        <v>153</v>
      </c>
      <c r="D50" s="166"/>
      <c r="E50" s="166"/>
      <c r="F50" s="166"/>
      <c r="G50" s="166"/>
      <c r="H50" s="166"/>
      <c r="I50" s="166"/>
      <c r="J50" s="166"/>
      <c r="K50" s="166"/>
      <c r="L50" s="166">
        <f>K50+J50+I50+H50+G50+F50+E50+D50+'[2]พ.ย.57'!C49</f>
        <v>0</v>
      </c>
      <c r="M50" s="62"/>
      <c r="N50" s="62"/>
      <c r="O50" s="62"/>
      <c r="P50" s="62"/>
      <c r="Q50" s="62"/>
    </row>
    <row r="51" spans="1:17" ht="23.25">
      <c r="A51" s="164">
        <v>48</v>
      </c>
      <c r="B51" s="165" t="s">
        <v>154</v>
      </c>
      <c r="D51" s="166"/>
      <c r="E51" s="166"/>
      <c r="F51" s="166"/>
      <c r="G51" s="166"/>
      <c r="H51" s="166"/>
      <c r="I51" s="166"/>
      <c r="J51" s="166"/>
      <c r="K51" s="166"/>
      <c r="L51" s="166">
        <f>K51+J51+I51+H51+G51+F51+E51+D51+'[2]พ.ย.57'!C50</f>
        <v>0</v>
      </c>
      <c r="M51" s="62"/>
      <c r="N51" s="62"/>
      <c r="O51" s="62"/>
      <c r="P51" s="62"/>
      <c r="Q51" s="62"/>
    </row>
    <row r="52" spans="1:17" ht="23.25">
      <c r="A52" s="164">
        <v>49</v>
      </c>
      <c r="B52" s="165" t="s">
        <v>155</v>
      </c>
      <c r="D52" s="166"/>
      <c r="E52" s="166"/>
      <c r="F52" s="166"/>
      <c r="G52" s="166"/>
      <c r="H52" s="166"/>
      <c r="I52" s="166"/>
      <c r="J52" s="166"/>
      <c r="K52" s="166"/>
      <c r="L52" s="166">
        <f>K52+J52+I52+H52+G52+F52+E52+D52+'[2]พ.ย.57'!C51</f>
        <v>0</v>
      </c>
      <c r="M52" s="62"/>
      <c r="N52" s="62"/>
      <c r="O52" s="62"/>
      <c r="P52" s="62"/>
      <c r="Q52" s="62"/>
    </row>
    <row r="53" spans="1:17" ht="23.25">
      <c r="A53" s="169">
        <v>50</v>
      </c>
      <c r="B53" s="133" t="s">
        <v>156</v>
      </c>
      <c r="C53" s="176"/>
      <c r="D53" s="166"/>
      <c r="E53" s="166"/>
      <c r="F53" s="166"/>
      <c r="G53" s="166"/>
      <c r="H53" s="166"/>
      <c r="I53" s="166"/>
      <c r="J53" s="166"/>
      <c r="K53" s="166"/>
      <c r="L53" s="166">
        <f>K53+J53+I53+H53+G53+F53+E53+D53+'[2]พ.ย.57'!C52</f>
        <v>0</v>
      </c>
      <c r="M53" s="62"/>
      <c r="N53" s="62"/>
      <c r="O53" s="62"/>
      <c r="P53" s="62"/>
      <c r="Q53" s="62"/>
    </row>
    <row r="54" spans="1:17" ht="23.25">
      <c r="A54" s="171">
        <v>51</v>
      </c>
      <c r="B54" s="172" t="s">
        <v>157</v>
      </c>
      <c r="D54" s="174"/>
      <c r="E54" s="174"/>
      <c r="F54" s="174"/>
      <c r="G54" s="174"/>
      <c r="H54" s="174"/>
      <c r="I54" s="174"/>
      <c r="J54" s="174"/>
      <c r="K54" s="174"/>
      <c r="L54" s="174">
        <f>K54+J54+I54+H54+G54+F54+E54+D54+'[2]พ.ย.57'!C53</f>
        <v>0</v>
      </c>
      <c r="M54" s="62"/>
      <c r="N54" s="62"/>
      <c r="O54" s="62"/>
      <c r="P54" s="62"/>
      <c r="Q54" s="62"/>
    </row>
    <row r="55" spans="1:17" ht="21">
      <c r="A55" s="177" t="s">
        <v>3</v>
      </c>
      <c r="B55" s="177"/>
      <c r="C55" s="178">
        <f>SUM(C4:C54)</f>
        <v>0</v>
      </c>
      <c r="D55" s="178">
        <f aca="true" t="shared" si="0" ref="D55:L55">SUM(D4:D54)</f>
        <v>0</v>
      </c>
      <c r="E55" s="178">
        <f t="shared" si="0"/>
        <v>0</v>
      </c>
      <c r="F55" s="178">
        <f t="shared" si="0"/>
        <v>0</v>
      </c>
      <c r="G55" s="178">
        <f t="shared" si="0"/>
        <v>0</v>
      </c>
      <c r="H55" s="178">
        <f t="shared" si="0"/>
        <v>0</v>
      </c>
      <c r="I55" s="178">
        <f t="shared" si="0"/>
        <v>0</v>
      </c>
      <c r="J55" s="178">
        <f t="shared" si="0"/>
        <v>0</v>
      </c>
      <c r="K55" s="178">
        <f t="shared" si="0"/>
        <v>0</v>
      </c>
      <c r="L55" s="178">
        <f t="shared" si="0"/>
        <v>0</v>
      </c>
      <c r="M55" s="62"/>
      <c r="N55" s="62"/>
      <c r="O55" s="62"/>
      <c r="P55" s="62"/>
      <c r="Q55" s="62"/>
    </row>
    <row r="56" spans="1:17" ht="21">
      <c r="A56" s="90"/>
      <c r="B56" s="179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62"/>
      <c r="N56" s="62"/>
      <c r="O56" s="62"/>
      <c r="P56" s="62"/>
      <c r="Q56" s="62"/>
    </row>
    <row r="57" spans="1:17" ht="21">
      <c r="A57" s="90"/>
      <c r="B57" s="179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62"/>
      <c r="N57" s="62"/>
      <c r="O57" s="62"/>
      <c r="P57" s="62"/>
      <c r="Q57" s="62"/>
    </row>
    <row r="58" spans="1:17" ht="21">
      <c r="A58" s="90"/>
      <c r="B58" s="179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62"/>
      <c r="N58" s="62"/>
      <c r="O58" s="62"/>
      <c r="P58" s="62"/>
      <c r="Q58" s="62"/>
    </row>
    <row r="59" spans="1:17" ht="21">
      <c r="A59" s="90"/>
      <c r="B59" s="179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62"/>
      <c r="N59" s="62"/>
      <c r="O59" s="62"/>
      <c r="P59" s="62"/>
      <c r="Q59" s="62"/>
    </row>
    <row r="60" spans="1:17" ht="21">
      <c r="A60" s="90"/>
      <c r="B60" s="179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62"/>
      <c r="N60" s="62"/>
      <c r="O60" s="62"/>
      <c r="P60" s="62"/>
      <c r="Q60" s="62"/>
    </row>
    <row r="61" spans="1:17" ht="21">
      <c r="A61" s="90"/>
      <c r="B61" s="179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62"/>
      <c r="N61" s="62"/>
      <c r="O61" s="62"/>
      <c r="P61" s="62"/>
      <c r="Q61" s="62"/>
    </row>
    <row r="62" spans="1:17" ht="21">
      <c r="A62" s="90"/>
      <c r="B62" s="179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62"/>
      <c r="N62" s="62"/>
      <c r="O62" s="62"/>
      <c r="P62" s="62"/>
      <c r="Q62" s="62"/>
    </row>
    <row r="63" spans="1:17" ht="21">
      <c r="A63" s="90"/>
      <c r="B63" s="179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62"/>
      <c r="N63" s="62"/>
      <c r="O63" s="62"/>
      <c r="P63" s="62"/>
      <c r="Q63" s="62"/>
    </row>
    <row r="64" spans="1:17" ht="21">
      <c r="A64" s="90"/>
      <c r="B64" s="179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62"/>
      <c r="N64" s="62"/>
      <c r="O64" s="62"/>
      <c r="P64" s="62"/>
      <c r="Q64" s="62"/>
    </row>
    <row r="65" spans="1:8" ht="21">
      <c r="A65" s="90"/>
      <c r="B65" s="90"/>
      <c r="C65" s="132"/>
      <c r="D65" s="132"/>
      <c r="E65" s="132"/>
      <c r="F65" s="132"/>
      <c r="G65" s="132"/>
      <c r="H65" s="132"/>
    </row>
    <row r="66" spans="1:8" ht="21">
      <c r="A66" s="90"/>
      <c r="B66" s="90"/>
      <c r="C66" s="132"/>
      <c r="D66" s="132"/>
      <c r="E66" s="132"/>
      <c r="F66" s="132"/>
      <c r="G66" s="132"/>
      <c r="H66" s="132"/>
    </row>
    <row r="67" spans="1:8" ht="21">
      <c r="A67" s="90"/>
      <c r="B67" s="90"/>
      <c r="C67" s="132"/>
      <c r="D67" s="132"/>
      <c r="E67" s="132"/>
      <c r="F67" s="132"/>
      <c r="G67" s="132"/>
      <c r="H67" s="132"/>
    </row>
    <row r="68" spans="1:8" ht="21">
      <c r="A68" s="90"/>
      <c r="B68" s="90"/>
      <c r="C68" s="132"/>
      <c r="D68" s="132"/>
      <c r="E68" s="132"/>
      <c r="F68" s="132"/>
      <c r="G68" s="132"/>
      <c r="H68" s="132"/>
    </row>
    <row r="69" spans="1:8" ht="21">
      <c r="A69" s="90"/>
      <c r="B69" s="90"/>
      <c r="C69" s="132"/>
      <c r="D69" s="132"/>
      <c r="E69" s="132"/>
      <c r="F69" s="132"/>
      <c r="G69" s="132"/>
      <c r="H69" s="132"/>
    </row>
    <row r="70" spans="1:8" ht="21">
      <c r="A70" s="90"/>
      <c r="B70" s="90"/>
      <c r="C70" s="132"/>
      <c r="D70" s="132"/>
      <c r="E70" s="132"/>
      <c r="F70" s="132"/>
      <c r="G70" s="132"/>
      <c r="H70" s="132"/>
    </row>
    <row r="71" spans="1:8" ht="21">
      <c r="A71" s="90"/>
      <c r="B71" s="90"/>
      <c r="C71" s="132"/>
      <c r="D71" s="132"/>
      <c r="E71" s="132"/>
      <c r="F71" s="132"/>
      <c r="G71" s="132"/>
      <c r="H71" s="132"/>
    </row>
    <row r="72" spans="1:8" ht="21">
      <c r="A72" s="90"/>
      <c r="B72" s="90"/>
      <c r="C72" s="132"/>
      <c r="D72" s="132"/>
      <c r="E72" s="132"/>
      <c r="F72" s="132"/>
      <c r="G72" s="132"/>
      <c r="H72" s="132"/>
    </row>
    <row r="73" spans="1:8" ht="21">
      <c r="A73" s="90"/>
      <c r="B73" s="90"/>
      <c r="C73" s="132"/>
      <c r="D73" s="132"/>
      <c r="E73" s="132"/>
      <c r="F73" s="132"/>
      <c r="G73" s="132"/>
      <c r="H73" s="132"/>
    </row>
    <row r="74" spans="1:8" ht="21">
      <c r="A74" s="90"/>
      <c r="B74" s="90"/>
      <c r="C74" s="132"/>
      <c r="D74" s="132"/>
      <c r="E74" s="132"/>
      <c r="F74" s="132"/>
      <c r="G74" s="132"/>
      <c r="H74" s="132"/>
    </row>
    <row r="75" spans="1:8" ht="21">
      <c r="A75" s="90"/>
      <c r="B75" s="90"/>
      <c r="C75" s="132"/>
      <c r="D75" s="132"/>
      <c r="E75" s="132"/>
      <c r="F75" s="132"/>
      <c r="G75" s="132"/>
      <c r="H75" s="132"/>
    </row>
    <row r="76" spans="1:8" ht="21">
      <c r="A76" s="90"/>
      <c r="B76" s="90"/>
      <c r="C76" s="132"/>
      <c r="D76" s="132"/>
      <c r="E76" s="132"/>
      <c r="F76" s="132"/>
      <c r="G76" s="132"/>
      <c r="H76" s="132"/>
    </row>
    <row r="77" spans="1:8" ht="21">
      <c r="A77" s="90"/>
      <c r="B77" s="90"/>
      <c r="C77" s="132"/>
      <c r="D77" s="132"/>
      <c r="E77" s="132"/>
      <c r="F77" s="132"/>
      <c r="G77" s="132"/>
      <c r="H77" s="132"/>
    </row>
    <row r="78" spans="1:8" ht="21">
      <c r="A78" s="90"/>
      <c r="B78" s="90"/>
      <c r="C78" s="132"/>
      <c r="D78" s="132"/>
      <c r="E78" s="132"/>
      <c r="F78" s="132"/>
      <c r="G78" s="132"/>
      <c r="H78" s="132"/>
    </row>
    <row r="79" spans="1:8" ht="21">
      <c r="A79" s="90"/>
      <c r="B79" s="90"/>
      <c r="C79" s="132"/>
      <c r="D79" s="132"/>
      <c r="E79" s="132"/>
      <c r="F79" s="132"/>
      <c r="G79" s="132"/>
      <c r="H79" s="132"/>
    </row>
    <row r="80" spans="1:8" ht="21">
      <c r="A80" s="90"/>
      <c r="B80" s="90"/>
      <c r="C80" s="132"/>
      <c r="D80" s="132"/>
      <c r="E80" s="132"/>
      <c r="F80" s="132"/>
      <c r="G80" s="132"/>
      <c r="H80" s="132"/>
    </row>
    <row r="81" spans="1:8" ht="21">
      <c r="A81" s="90"/>
      <c r="B81" s="90"/>
      <c r="C81" s="132"/>
      <c r="D81" s="132"/>
      <c r="E81" s="132"/>
      <c r="F81" s="132"/>
      <c r="G81" s="132"/>
      <c r="H81" s="132"/>
    </row>
    <row r="82" spans="1:8" ht="21">
      <c r="A82" s="90"/>
      <c r="B82" s="90"/>
      <c r="C82" s="132"/>
      <c r="D82" s="132"/>
      <c r="E82" s="132"/>
      <c r="F82" s="132"/>
      <c r="G82" s="132"/>
      <c r="H82" s="132"/>
    </row>
    <row r="83" spans="1:8" ht="21">
      <c r="A83" s="90"/>
      <c r="B83" s="90"/>
      <c r="C83" s="132"/>
      <c r="D83" s="132"/>
      <c r="E83" s="132"/>
      <c r="F83" s="132"/>
      <c r="G83" s="132"/>
      <c r="H83" s="132"/>
    </row>
    <row r="84" spans="1:8" ht="21">
      <c r="A84" s="90"/>
      <c r="B84" s="90"/>
      <c r="C84" s="132"/>
      <c r="D84" s="132"/>
      <c r="E84" s="132"/>
      <c r="F84" s="132"/>
      <c r="G84" s="132"/>
      <c r="H84" s="132"/>
    </row>
    <row r="85" spans="1:8" ht="21">
      <c r="A85" s="90"/>
      <c r="B85" s="90"/>
      <c r="C85" s="132"/>
      <c r="D85" s="132"/>
      <c r="E85" s="132"/>
      <c r="F85" s="132"/>
      <c r="G85" s="132"/>
      <c r="H85" s="132"/>
    </row>
    <row r="86" spans="1:8" ht="21">
      <c r="A86" s="90"/>
      <c r="B86" s="90"/>
      <c r="C86" s="132"/>
      <c r="D86" s="132"/>
      <c r="E86" s="132"/>
      <c r="F86" s="132"/>
      <c r="G86" s="132"/>
      <c r="H86" s="132"/>
    </row>
    <row r="87" spans="1:8" ht="21">
      <c r="A87" s="90"/>
      <c r="B87" s="90"/>
      <c r="C87" s="132"/>
      <c r="D87" s="132"/>
      <c r="E87" s="132"/>
      <c r="F87" s="132"/>
      <c r="G87" s="132"/>
      <c r="H87" s="132"/>
    </row>
    <row r="88" spans="1:8" ht="21">
      <c r="A88" s="90"/>
      <c r="B88" s="90"/>
      <c r="C88" s="132"/>
      <c r="D88" s="132"/>
      <c r="E88" s="132"/>
      <c r="F88" s="132"/>
      <c r="G88" s="132"/>
      <c r="H88" s="132"/>
    </row>
    <row r="89" spans="1:8" ht="21">
      <c r="A89" s="90"/>
      <c r="B89" s="90"/>
      <c r="C89" s="132"/>
      <c r="D89" s="132"/>
      <c r="E89" s="132"/>
      <c r="F89" s="132"/>
      <c r="G89" s="132"/>
      <c r="H89" s="132"/>
    </row>
    <row r="90" spans="1:8" ht="21">
      <c r="A90" s="90"/>
      <c r="B90" s="90"/>
      <c r="C90" s="132"/>
      <c r="D90" s="132"/>
      <c r="E90" s="132"/>
      <c r="F90" s="132"/>
      <c r="G90" s="132"/>
      <c r="H90" s="132"/>
    </row>
    <row r="91" spans="1:8" ht="21">
      <c r="A91" s="90"/>
      <c r="B91" s="90"/>
      <c r="C91" s="132"/>
      <c r="D91" s="132"/>
      <c r="E91" s="132"/>
      <c r="F91" s="132"/>
      <c r="G91" s="132"/>
      <c r="H91" s="132"/>
    </row>
    <row r="92" spans="1:8" ht="21">
      <c r="A92" s="90"/>
      <c r="B92" s="90"/>
      <c r="C92" s="132"/>
      <c r="D92" s="132"/>
      <c r="E92" s="132"/>
      <c r="F92" s="132"/>
      <c r="G92" s="132"/>
      <c r="H92" s="132"/>
    </row>
    <row r="93" spans="1:8" ht="21">
      <c r="A93" s="90"/>
      <c r="B93" s="90"/>
      <c r="C93" s="132"/>
      <c r="D93" s="132"/>
      <c r="E93" s="132"/>
      <c r="F93" s="132"/>
      <c r="G93" s="132"/>
      <c r="H93" s="132"/>
    </row>
    <row r="94" spans="1:8" ht="21">
      <c r="A94" s="90"/>
      <c r="B94" s="90"/>
      <c r="C94" s="132"/>
      <c r="D94" s="132"/>
      <c r="E94" s="132"/>
      <c r="F94" s="132"/>
      <c r="G94" s="132"/>
      <c r="H94" s="132"/>
    </row>
    <row r="95" spans="1:8" ht="21">
      <c r="A95" s="90"/>
      <c r="B95" s="90"/>
      <c r="C95" s="132"/>
      <c r="D95" s="132"/>
      <c r="E95" s="132"/>
      <c r="F95" s="132"/>
      <c r="G95" s="132"/>
      <c r="H95" s="132"/>
    </row>
    <row r="96" spans="1:8" ht="21">
      <c r="A96" s="90"/>
      <c r="B96" s="90"/>
      <c r="C96" s="132"/>
      <c r="D96" s="132"/>
      <c r="E96" s="132"/>
      <c r="F96" s="132"/>
      <c r="G96" s="132"/>
      <c r="H96" s="132"/>
    </row>
    <row r="97" spans="1:8" ht="21">
      <c r="A97" s="90"/>
      <c r="B97" s="90"/>
      <c r="C97" s="132"/>
      <c r="D97" s="132"/>
      <c r="E97" s="132"/>
      <c r="F97" s="132"/>
      <c r="G97" s="132"/>
      <c r="H97" s="132"/>
    </row>
    <row r="98" spans="1:2" ht="23.25">
      <c r="A98" s="90"/>
      <c r="B98" s="90"/>
    </row>
  </sheetData>
  <sheetProtection/>
  <mergeCells count="3">
    <mergeCell ref="A1:L1"/>
    <mergeCell ref="A55:B55"/>
    <mergeCell ref="A2:L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P16" sqref="P16"/>
    </sheetView>
  </sheetViews>
  <sheetFormatPr defaultColWidth="9.140625" defaultRowHeight="15"/>
  <sheetData>
    <row r="1" spans="1:12" s="183" customFormat="1" ht="18.75" customHeight="1">
      <c r="A1" s="182" t="s">
        <v>160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12" s="183" customFormat="1" ht="18.75" customHeight="1">
      <c r="A2" s="182" t="s">
        <v>30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4"/>
    </row>
    <row r="3" spans="1:12" s="183" customFormat="1" ht="18.75" customHeight="1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</row>
    <row r="4" spans="2:12" s="183" customFormat="1" ht="13.5" customHeight="1"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6"/>
    </row>
    <row r="5" spans="1:12" s="183" customFormat="1" ht="18.75" customHeight="1">
      <c r="A5" s="187" t="s">
        <v>161</v>
      </c>
      <c r="B5" s="188" t="s">
        <v>162</v>
      </c>
      <c r="C5" s="188"/>
      <c r="D5" s="188" t="s">
        <v>163</v>
      </c>
      <c r="E5" s="188"/>
      <c r="F5" s="189" t="s">
        <v>3</v>
      </c>
      <c r="G5" s="190" t="s">
        <v>164</v>
      </c>
      <c r="H5" s="191"/>
      <c r="I5" s="192" t="s">
        <v>165</v>
      </c>
      <c r="J5" s="193"/>
      <c r="K5" s="189" t="s">
        <v>3</v>
      </c>
      <c r="L5" s="194"/>
    </row>
    <row r="6" spans="1:12" s="183" customFormat="1" ht="18.75" customHeight="1">
      <c r="A6" s="187"/>
      <c r="B6" s="188"/>
      <c r="C6" s="188"/>
      <c r="D6" s="188"/>
      <c r="E6" s="188"/>
      <c r="F6" s="188">
        <f>SUM(B6:E7)</f>
        <v>0</v>
      </c>
      <c r="G6" s="195"/>
      <c r="H6" s="196"/>
      <c r="I6" s="197"/>
      <c r="J6" s="198"/>
      <c r="K6" s="199">
        <f>SUM(I6)</f>
        <v>0</v>
      </c>
      <c r="L6" s="194"/>
    </row>
    <row r="7" spans="1:12" s="183" customFormat="1" ht="18.75" customHeight="1">
      <c r="A7" s="187"/>
      <c r="B7" s="188"/>
      <c r="C7" s="188"/>
      <c r="D7" s="188"/>
      <c r="E7" s="188"/>
      <c r="F7" s="188"/>
      <c r="G7" s="200"/>
      <c r="H7" s="201"/>
      <c r="I7" s="202"/>
      <c r="J7" s="203"/>
      <c r="K7" s="204"/>
      <c r="L7" s="194"/>
    </row>
    <row r="8" spans="1:12" s="183" customFormat="1" ht="6.75" customHeight="1">
      <c r="A8" s="205"/>
      <c r="B8" s="206"/>
      <c r="C8" s="206"/>
      <c r="D8" s="206"/>
      <c r="E8" s="206"/>
      <c r="F8" s="206"/>
      <c r="G8" s="207"/>
      <c r="H8" s="207"/>
      <c r="I8" s="208"/>
      <c r="J8" s="208"/>
      <c r="K8" s="206"/>
      <c r="L8" s="209"/>
    </row>
    <row r="9" spans="1:12" s="183" customFormat="1" ht="18.75" customHeight="1">
      <c r="A9" s="210" t="s">
        <v>166</v>
      </c>
      <c r="B9" s="211" t="s">
        <v>167</v>
      </c>
      <c r="C9" s="211">
        <v>12</v>
      </c>
      <c r="D9" s="211">
        <v>13</v>
      </c>
      <c r="E9" s="211">
        <v>14</v>
      </c>
      <c r="F9" s="211">
        <v>15</v>
      </c>
      <c r="G9" s="211">
        <v>16</v>
      </c>
      <c r="H9" s="211">
        <v>17</v>
      </c>
      <c r="I9" s="211">
        <v>18</v>
      </c>
      <c r="J9" s="211">
        <v>19</v>
      </c>
      <c r="K9" s="189" t="s">
        <v>168</v>
      </c>
      <c r="L9" s="209"/>
    </row>
    <row r="10" spans="1:12" s="183" customFormat="1" ht="18.75" customHeight="1">
      <c r="A10" s="210" t="s">
        <v>169</v>
      </c>
      <c r="B10" s="212"/>
      <c r="C10" s="212"/>
      <c r="D10" s="212"/>
      <c r="E10" s="212"/>
      <c r="F10" s="212"/>
      <c r="G10" s="212"/>
      <c r="H10" s="212"/>
      <c r="I10" s="212"/>
      <c r="J10" s="212"/>
      <c r="K10" s="189">
        <f>SUM(B10:J10)</f>
        <v>0</v>
      </c>
      <c r="L10" s="209"/>
    </row>
    <row r="11" spans="1:11" s="183" customFormat="1" ht="7.5" customHeight="1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</row>
    <row r="12" spans="1:11" s="183" customFormat="1" ht="18.75" customHeight="1">
      <c r="A12" s="188" t="s">
        <v>170</v>
      </c>
      <c r="B12" s="188"/>
      <c r="C12" s="188"/>
      <c r="D12" s="188"/>
      <c r="E12" s="188"/>
      <c r="F12" s="189" t="s">
        <v>171</v>
      </c>
      <c r="G12" s="192" t="s">
        <v>172</v>
      </c>
      <c r="H12" s="214"/>
      <c r="I12" s="214"/>
      <c r="J12" s="214"/>
      <c r="K12" s="189" t="s">
        <v>171</v>
      </c>
    </row>
    <row r="13" spans="1:11" s="183" customFormat="1" ht="18.75" customHeight="1">
      <c r="A13" s="215" t="s">
        <v>173</v>
      </c>
      <c r="B13" s="216"/>
      <c r="C13" s="216"/>
      <c r="D13" s="216"/>
      <c r="E13" s="217"/>
      <c r="F13" s="212"/>
      <c r="G13" s="218" t="s">
        <v>174</v>
      </c>
      <c r="H13" s="219"/>
      <c r="I13" s="219"/>
      <c r="J13" s="220"/>
      <c r="K13" s="220"/>
    </row>
    <row r="14" spans="1:11" s="183" customFormat="1" ht="18.75" customHeight="1">
      <c r="A14" s="215" t="s">
        <v>175</v>
      </c>
      <c r="B14" s="216"/>
      <c r="C14" s="216"/>
      <c r="D14" s="216"/>
      <c r="E14" s="217"/>
      <c r="F14" s="212"/>
      <c r="G14" s="218" t="s">
        <v>176</v>
      </c>
      <c r="H14" s="219"/>
      <c r="I14" s="219"/>
      <c r="J14" s="220"/>
      <c r="K14" s="220"/>
    </row>
    <row r="15" spans="1:11" s="183" customFormat="1" ht="18.75" customHeight="1">
      <c r="A15" s="215" t="s">
        <v>177</v>
      </c>
      <c r="B15" s="216"/>
      <c r="C15" s="216"/>
      <c r="D15" s="216"/>
      <c r="E15" s="217"/>
      <c r="F15" s="212"/>
      <c r="G15" s="221" t="s">
        <v>178</v>
      </c>
      <c r="H15" s="222"/>
      <c r="I15" s="222"/>
      <c r="J15" s="223"/>
      <c r="K15" s="223"/>
    </row>
    <row r="16" spans="1:11" s="183" customFormat="1" ht="18.75" customHeight="1">
      <c r="A16" s="215" t="s">
        <v>179</v>
      </c>
      <c r="B16" s="216"/>
      <c r="C16" s="216"/>
      <c r="D16" s="216"/>
      <c r="E16" s="217"/>
      <c r="F16" s="212"/>
      <c r="G16" s="224" t="s">
        <v>180</v>
      </c>
      <c r="H16" s="225"/>
      <c r="I16" s="225"/>
      <c r="J16" s="226"/>
      <c r="K16" s="227"/>
    </row>
    <row r="17" spans="1:11" s="183" customFormat="1" ht="20.25">
      <c r="A17" s="215" t="s">
        <v>181</v>
      </c>
      <c r="B17" s="216"/>
      <c r="C17" s="216"/>
      <c r="D17" s="216"/>
      <c r="E17" s="217"/>
      <c r="F17" s="212"/>
      <c r="G17" s="213"/>
      <c r="H17" s="213"/>
      <c r="I17" s="213"/>
      <c r="J17" s="213"/>
      <c r="K17" s="213"/>
    </row>
    <row r="18" spans="1:11" s="183" customFormat="1" ht="20.25">
      <c r="A18" s="215" t="s">
        <v>182</v>
      </c>
      <c r="B18" s="216"/>
      <c r="C18" s="216"/>
      <c r="D18" s="216"/>
      <c r="E18" s="217"/>
      <c r="F18" s="212"/>
      <c r="G18" s="213"/>
      <c r="H18" s="213"/>
      <c r="I18" s="213"/>
      <c r="J18" s="213"/>
      <c r="K18" s="213"/>
    </row>
    <row r="19" spans="1:11" s="183" customFormat="1" ht="20.25">
      <c r="A19" s="215" t="s">
        <v>183</v>
      </c>
      <c r="B19" s="216"/>
      <c r="C19" s="216"/>
      <c r="D19" s="216"/>
      <c r="E19" s="217"/>
      <c r="F19" s="212"/>
      <c r="G19" s="213"/>
      <c r="H19" s="213"/>
      <c r="I19" s="213"/>
      <c r="J19" s="213"/>
      <c r="K19" s="213"/>
    </row>
    <row r="20" spans="1:11" s="183" customFormat="1" ht="20.25">
      <c r="A20" s="215" t="s">
        <v>184</v>
      </c>
      <c r="B20" s="216"/>
      <c r="C20" s="216"/>
      <c r="D20" s="216"/>
      <c r="E20" s="217"/>
      <c r="F20" s="212"/>
      <c r="G20" s="192" t="s">
        <v>185</v>
      </c>
      <c r="H20" s="214"/>
      <c r="I20" s="214"/>
      <c r="J20" s="193"/>
      <c r="K20" s="228" t="s">
        <v>171</v>
      </c>
    </row>
    <row r="21" spans="1:11" s="183" customFormat="1" ht="20.25">
      <c r="A21" s="215" t="s">
        <v>186</v>
      </c>
      <c r="B21" s="216"/>
      <c r="C21" s="216"/>
      <c r="D21" s="216"/>
      <c r="E21" s="217"/>
      <c r="F21" s="212"/>
      <c r="G21" s="218" t="s">
        <v>187</v>
      </c>
      <c r="H21" s="219"/>
      <c r="I21" s="219"/>
      <c r="J21" s="220"/>
      <c r="K21" s="220"/>
    </row>
    <row r="22" spans="1:11" s="183" customFormat="1" ht="20.25">
      <c r="A22" s="215" t="s">
        <v>188</v>
      </c>
      <c r="B22" s="216"/>
      <c r="C22" s="216"/>
      <c r="D22" s="216"/>
      <c r="E22" s="217"/>
      <c r="F22" s="212"/>
      <c r="G22" s="218" t="s">
        <v>189</v>
      </c>
      <c r="H22" s="219"/>
      <c r="I22" s="219"/>
      <c r="J22" s="220"/>
      <c r="K22" s="220"/>
    </row>
    <row r="23" spans="1:11" s="183" customFormat="1" ht="20.25">
      <c r="A23" s="215" t="s">
        <v>190</v>
      </c>
      <c r="B23" s="216"/>
      <c r="C23" s="216"/>
      <c r="D23" s="216"/>
      <c r="E23" s="217"/>
      <c r="F23" s="212"/>
      <c r="G23" s="213"/>
      <c r="H23" s="213"/>
      <c r="I23" s="213"/>
      <c r="J23" s="213"/>
      <c r="K23" s="213"/>
    </row>
    <row r="24" spans="1:11" s="183" customFormat="1" ht="20.25">
      <c r="A24" s="215" t="s">
        <v>191</v>
      </c>
      <c r="B24" s="216"/>
      <c r="C24" s="216"/>
      <c r="D24" s="216"/>
      <c r="E24" s="217"/>
      <c r="F24" s="212"/>
      <c r="G24" s="213"/>
      <c r="H24" s="213"/>
      <c r="I24" s="213"/>
      <c r="J24" s="213"/>
      <c r="K24" s="213"/>
    </row>
    <row r="25" spans="1:11" s="183" customFormat="1" ht="20.25">
      <c r="A25" s="215" t="s">
        <v>192</v>
      </c>
      <c r="B25" s="216"/>
      <c r="C25" s="216"/>
      <c r="D25" s="216"/>
      <c r="E25" s="217"/>
      <c r="F25" s="212"/>
      <c r="G25" s="197" t="s">
        <v>193</v>
      </c>
      <c r="H25" s="229"/>
      <c r="I25" s="229"/>
      <c r="J25" s="198"/>
      <c r="K25" s="189" t="s">
        <v>171</v>
      </c>
    </row>
    <row r="26" spans="1:11" s="183" customFormat="1" ht="20.25">
      <c r="A26" s="215" t="s">
        <v>194</v>
      </c>
      <c r="B26" s="216"/>
      <c r="C26" s="216"/>
      <c r="D26" s="216"/>
      <c r="E26" s="217"/>
      <c r="F26" s="212"/>
      <c r="G26" s="215" t="s">
        <v>195</v>
      </c>
      <c r="H26" s="216"/>
      <c r="I26" s="216"/>
      <c r="J26" s="217"/>
      <c r="K26" s="212"/>
    </row>
    <row r="27" spans="1:11" s="183" customFormat="1" ht="20.25">
      <c r="A27" s="215" t="s">
        <v>196</v>
      </c>
      <c r="B27" s="216"/>
      <c r="C27" s="216"/>
      <c r="D27" s="216"/>
      <c r="E27" s="217"/>
      <c r="F27" s="212"/>
      <c r="G27" s="230" t="s">
        <v>197</v>
      </c>
      <c r="H27" s="231"/>
      <c r="I27" s="231"/>
      <c r="J27" s="232"/>
      <c r="K27" s="233"/>
    </row>
    <row r="28" spans="1:11" s="183" customFormat="1" ht="20.25">
      <c r="A28" s="215" t="s">
        <v>198</v>
      </c>
      <c r="B28" s="216"/>
      <c r="C28" s="216"/>
      <c r="D28" s="216"/>
      <c r="E28" s="217"/>
      <c r="F28" s="212"/>
      <c r="G28" s="224" t="s">
        <v>199</v>
      </c>
      <c r="H28" s="225"/>
      <c r="I28" s="225"/>
      <c r="J28" s="226"/>
      <c r="K28" s="227"/>
    </row>
    <row r="29" spans="1:11" s="183" customFormat="1" ht="20.25">
      <c r="A29" s="230" t="s">
        <v>200</v>
      </c>
      <c r="B29" s="231"/>
      <c r="C29" s="231"/>
      <c r="D29" s="231"/>
      <c r="E29" s="232"/>
      <c r="F29" s="233"/>
      <c r="G29" s="230" t="s">
        <v>201</v>
      </c>
      <c r="H29" s="231"/>
      <c r="I29" s="231"/>
      <c r="J29" s="232"/>
      <c r="K29" s="233"/>
    </row>
    <row r="30" spans="1:11" s="183" customFormat="1" ht="20.25">
      <c r="A30" s="224" t="s">
        <v>202</v>
      </c>
      <c r="B30" s="225"/>
      <c r="C30" s="225"/>
      <c r="D30" s="225"/>
      <c r="E30" s="226"/>
      <c r="F30" s="227"/>
      <c r="G30" s="224" t="s">
        <v>203</v>
      </c>
      <c r="H30" s="225"/>
      <c r="I30" s="225"/>
      <c r="J30" s="226"/>
      <c r="K30" s="227"/>
    </row>
    <row r="31" spans="1:11" s="183" customFormat="1" ht="20.25">
      <c r="A31" s="213"/>
      <c r="B31" s="213"/>
      <c r="C31" s="213"/>
      <c r="D31" s="213"/>
      <c r="E31" s="213"/>
      <c r="F31" s="213"/>
      <c r="G31" s="213"/>
      <c r="H31" s="213"/>
      <c r="I31" s="213"/>
      <c r="J31" s="213"/>
      <c r="K31" s="213"/>
    </row>
    <row r="32" spans="1:11" s="183" customFormat="1" ht="20.25">
      <c r="A32" s="192" t="s">
        <v>204</v>
      </c>
      <c r="B32" s="214"/>
      <c r="C32" s="214"/>
      <c r="D32" s="214"/>
      <c r="E32" s="193"/>
      <c r="F32" s="189" t="s">
        <v>171</v>
      </c>
      <c r="G32" s="213"/>
      <c r="H32" s="213"/>
      <c r="I32" s="213"/>
      <c r="J32" s="213"/>
      <c r="K32" s="213"/>
    </row>
    <row r="33" spans="1:11" s="183" customFormat="1" ht="20.25">
      <c r="A33" s="234" t="s">
        <v>205</v>
      </c>
      <c r="B33" s="235"/>
      <c r="C33" s="235"/>
      <c r="D33" s="235"/>
      <c r="E33" s="236"/>
      <c r="F33" s="212"/>
      <c r="G33" s="188" t="s">
        <v>206</v>
      </c>
      <c r="H33" s="188"/>
      <c r="I33" s="188"/>
      <c r="J33" s="188"/>
      <c r="K33" s="189" t="s">
        <v>207</v>
      </c>
    </row>
    <row r="34" spans="1:11" s="183" customFormat="1" ht="20.25">
      <c r="A34" s="234" t="s">
        <v>208</v>
      </c>
      <c r="B34" s="235"/>
      <c r="C34" s="235"/>
      <c r="D34" s="235"/>
      <c r="E34" s="236"/>
      <c r="F34" s="212"/>
      <c r="G34" s="233" t="s">
        <v>209</v>
      </c>
      <c r="H34" s="233"/>
      <c r="I34" s="230"/>
      <c r="J34" s="232"/>
      <c r="K34" s="212"/>
    </row>
    <row r="35" spans="1:11" s="183" customFormat="1" ht="20.25">
      <c r="A35" s="234" t="s">
        <v>210</v>
      </c>
      <c r="B35" s="235"/>
      <c r="C35" s="235"/>
      <c r="D35" s="235"/>
      <c r="E35" s="236"/>
      <c r="F35" s="212"/>
      <c r="G35" s="215" t="s">
        <v>211</v>
      </c>
      <c r="H35" s="216"/>
      <c r="I35" s="216"/>
      <c r="J35" s="217"/>
      <c r="K35" s="212"/>
    </row>
    <row r="36" spans="1:11" s="183" customFormat="1" ht="20.25">
      <c r="A36" s="234" t="s">
        <v>212</v>
      </c>
      <c r="B36" s="235"/>
      <c r="C36" s="235"/>
      <c r="D36" s="235"/>
      <c r="E36" s="236"/>
      <c r="F36" s="212"/>
      <c r="G36" s="188" t="s">
        <v>213</v>
      </c>
      <c r="H36" s="188"/>
      <c r="I36" s="188"/>
      <c r="J36" s="188"/>
      <c r="K36" s="189" t="s">
        <v>171</v>
      </c>
    </row>
    <row r="37" spans="1:11" s="183" customFormat="1" ht="20.25">
      <c r="A37" s="234" t="s">
        <v>214</v>
      </c>
      <c r="B37" s="235"/>
      <c r="C37" s="235"/>
      <c r="D37" s="235"/>
      <c r="E37" s="236"/>
      <c r="F37" s="212"/>
      <c r="G37" s="212" t="s">
        <v>215</v>
      </c>
      <c r="H37" s="212"/>
      <c r="I37" s="212"/>
      <c r="J37" s="212"/>
      <c r="K37" s="212"/>
    </row>
    <row r="38" spans="1:11" s="183" customFormat="1" ht="20.25">
      <c r="A38" s="234" t="s">
        <v>216</v>
      </c>
      <c r="B38" s="235"/>
      <c r="C38" s="235"/>
      <c r="D38" s="235"/>
      <c r="E38" s="236"/>
      <c r="F38" s="212"/>
      <c r="G38" s="237" t="s">
        <v>217</v>
      </c>
      <c r="H38" s="238"/>
      <c r="I38" s="238"/>
      <c r="J38" s="238"/>
      <c r="K38" s="233"/>
    </row>
    <row r="39" spans="1:11" s="183" customFormat="1" ht="20.25">
      <c r="A39" s="234" t="s">
        <v>218</v>
      </c>
      <c r="B39" s="235"/>
      <c r="C39" s="235"/>
      <c r="D39" s="235"/>
      <c r="E39" s="236"/>
      <c r="F39" s="212"/>
      <c r="G39" s="224" t="s">
        <v>219</v>
      </c>
      <c r="H39" s="225"/>
      <c r="I39" s="225"/>
      <c r="J39" s="225"/>
      <c r="K39" s="227"/>
    </row>
    <row r="40" spans="1:11" s="183" customFormat="1" ht="20.25">
      <c r="A40" s="234" t="s">
        <v>220</v>
      </c>
      <c r="B40" s="235"/>
      <c r="C40" s="235"/>
      <c r="D40" s="235"/>
      <c r="E40" s="236"/>
      <c r="F40" s="212"/>
      <c r="G40" s="188" t="s">
        <v>221</v>
      </c>
      <c r="H40" s="188"/>
      <c r="I40" s="188"/>
      <c r="J40" s="188"/>
      <c r="K40" s="189" t="s">
        <v>171</v>
      </c>
    </row>
    <row r="41" spans="1:11" s="183" customFormat="1" ht="20.25">
      <c r="A41" s="234" t="s">
        <v>222</v>
      </c>
      <c r="B41" s="235"/>
      <c r="C41" s="235"/>
      <c r="D41" s="235"/>
      <c r="E41" s="236"/>
      <c r="F41" s="212"/>
      <c r="G41" s="237" t="s">
        <v>223</v>
      </c>
      <c r="H41" s="238"/>
      <c r="I41" s="238"/>
      <c r="J41" s="239"/>
      <c r="K41" s="212"/>
    </row>
    <row r="42" spans="1:11" s="183" customFormat="1" ht="20.25">
      <c r="A42" s="234" t="s">
        <v>224</v>
      </c>
      <c r="B42" s="235"/>
      <c r="C42" s="235"/>
      <c r="D42" s="235"/>
      <c r="E42" s="236"/>
      <c r="F42" s="212"/>
      <c r="G42" s="237" t="s">
        <v>225</v>
      </c>
      <c r="H42" s="238"/>
      <c r="I42" s="238"/>
      <c r="J42" s="239"/>
      <c r="K42" s="212"/>
    </row>
    <row r="43" spans="1:11" s="183" customFormat="1" ht="20.25">
      <c r="A43" s="240" t="s">
        <v>226</v>
      </c>
      <c r="B43" s="240"/>
      <c r="C43" s="240"/>
      <c r="D43" s="240"/>
      <c r="E43" s="240"/>
      <c r="F43" s="212"/>
      <c r="G43" s="224" t="s">
        <v>227</v>
      </c>
      <c r="H43" s="225"/>
      <c r="I43" s="225"/>
      <c r="J43" s="226"/>
      <c r="K43" s="212"/>
    </row>
  </sheetData>
  <sheetProtection/>
  <mergeCells count="22">
    <mergeCell ref="G25:J25"/>
    <mergeCell ref="A32:E32"/>
    <mergeCell ref="G33:J33"/>
    <mergeCell ref="G36:J36"/>
    <mergeCell ref="G40:J40"/>
    <mergeCell ref="A43:E43"/>
    <mergeCell ref="F6:F7"/>
    <mergeCell ref="I6:J7"/>
    <mergeCell ref="K6:K7"/>
    <mergeCell ref="A12:E12"/>
    <mergeCell ref="G12:J12"/>
    <mergeCell ref="G20:J20"/>
    <mergeCell ref="A1:L1"/>
    <mergeCell ref="A2:K2"/>
    <mergeCell ref="A3:L3"/>
    <mergeCell ref="A5:A7"/>
    <mergeCell ref="B5:C5"/>
    <mergeCell ref="D5:E5"/>
    <mergeCell ref="G5:H7"/>
    <mergeCell ref="I5:J5"/>
    <mergeCell ref="B6:C7"/>
    <mergeCell ref="D6:E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</dc:creator>
  <cp:keywords/>
  <dc:description/>
  <cp:lastModifiedBy>BMA</cp:lastModifiedBy>
  <dcterms:created xsi:type="dcterms:W3CDTF">2015-06-09T05:22:15Z</dcterms:created>
  <dcterms:modified xsi:type="dcterms:W3CDTF">2015-06-09T05:28:11Z</dcterms:modified>
  <cp:category/>
  <cp:version/>
  <cp:contentType/>
  <cp:contentStatus/>
</cp:coreProperties>
</file>